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ballasch3465\Nextcloud\JESSICA\JESSICA MSK\JESSICA I\1_Materiály RK, ZK\RK_2018_11_27_Finanční nástroj JESSICA\"/>
    </mc:Choice>
  </mc:AlternateContent>
  <bookViews>
    <workbookView xWindow="0" yWindow="0" windowWidth="28800" windowHeight="1222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E28" i="1"/>
  <c r="E15" i="1" l="1"/>
  <c r="E21" i="1" s="1"/>
  <c r="E16" i="1" l="1"/>
  <c r="E22" i="1" s="1"/>
  <c r="E34" i="1" l="1"/>
</calcChain>
</file>

<file path=xl/sharedStrings.xml><?xml version="1.0" encoding="utf-8"?>
<sst xmlns="http://schemas.openxmlformats.org/spreadsheetml/2006/main" count="81" uniqueCount="29">
  <si>
    <t>Rok</t>
  </si>
  <si>
    <t>Tvorba fondu v tis. Kč</t>
  </si>
  <si>
    <t>Čerpání fondu v tis. Kč</t>
  </si>
  <si>
    <t xml:space="preserve">Zůstatek </t>
  </si>
  <si>
    <t xml:space="preserve">v tis. Kč </t>
  </si>
  <si>
    <t>x</t>
  </si>
  <si>
    <t>Prostředky vrácené na základě operačních smluv s FRM</t>
  </si>
  <si>
    <t>Připsané úroky na zvláštním bankovním účtu fondu</t>
  </si>
  <si>
    <t>Připsané úroky z produktu finančního trhu</t>
  </si>
  <si>
    <t>Předpokládaný zůstatek na účtu fondu k 31. 12. 2018</t>
  </si>
  <si>
    <t>ROZPOČET Fondu návratných finančních zdrojů JESSICA na rok 2019</t>
  </si>
  <si>
    <t>Předpokládaný zůstatek na účtu fondu k 31. 12. 2019</t>
  </si>
  <si>
    <t>Prostředky vyplacené dle úvěrových smluv pro FN JESSICA II</t>
  </si>
  <si>
    <t>*)</t>
  </si>
  <si>
    <t>Zůstatek k 30. 6. 2017</t>
  </si>
  <si>
    <t xml:space="preserve">Příděl ze zůstatku finančních prostředků rozpočtového hospodaření kraje za rok 2016  </t>
  </si>
  <si>
    <t>Prostředky převedené na základě převodu finančního nástroje JESSICA z RR MS na Moravskoslezský kraj</t>
  </si>
  <si>
    <t>Zůstatek na účtu fondu k 31. 12. 2017</t>
  </si>
  <si>
    <t>Nákup produktu finančního trhu za účelem zhodnocení prostředků fondu (dluhopis Oberbank Bond Garant)**</t>
  </si>
  <si>
    <t>Zůstatek vč. hodnoty nakoupených dluhopisů k 31.12.2017**</t>
  </si>
  <si>
    <t>Předpokládaný zůstatek vč. hodnoty nakoupených dluhopisů k 31.12.2018**</t>
  </si>
  <si>
    <t>Předpokládaný zůstatek vč. hodnoty nakoupených dluhopisů k 31.12.2019**</t>
  </si>
  <si>
    <t>**) Hodnota nakoupených dluhopisů ve výši 100.000 tis. Kč je evidována v rozvaze na syntetickém účtu</t>
  </si>
  <si>
    <t xml:space="preserve"> 063-Dluhové cenné papíry držené do splatnosti</t>
  </si>
  <si>
    <t xml:space="preserve">Příděl ze zůstatku finančních prostředků rozpočtového hospodaření kraje za rok 2017  </t>
  </si>
  <si>
    <t xml:space="preserve">*) MSK má záměr vyhlásit program FN JESSICA II v 1/2019. V r. 2019 bude možné v rámci programu vyčerpat všechny finanční prostředky fondu. Tyto budou do rozpočtů kraje na příslušné roky zapojovány vždy po schválení konkrétních projektů k financování zastupitelstvem kraje.
</t>
  </si>
  <si>
    <t>Rozpočet Fondu návratných finančních zdrojů JESSICA na rok 2019</t>
  </si>
  <si>
    <t>Předpokládaný zůstatek na účtu fondu        k 1. 1. 2019</t>
  </si>
  <si>
    <t>Přehled tvorby a čerpání Fondu návratných finančních zdrojů JESSICA do 31. 12.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</si>
</sst>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Arial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name val="Tahoma"/>
      <family val="2"/>
      <charset val="238"/>
    </font>
    <font>
      <b/>
      <u/>
      <sz val="1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3" fontId="1" fillId="0" borderId="9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3" fontId="2" fillId="0" borderId="12" xfId="0" applyNumberFormat="1" applyFont="1" applyBorder="1" applyAlignment="1">
      <alignment horizontal="right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1" fillId="0" borderId="13" xfId="0" applyFont="1" applyFill="1" applyBorder="1" applyAlignment="1">
      <alignment horizontal="right" vertical="center" wrapText="1"/>
    </xf>
    <xf numFmtId="3" fontId="2" fillId="0" borderId="16" xfId="0" applyNumberFormat="1" applyFont="1" applyBorder="1" applyAlignment="1">
      <alignment horizontal="right" vertical="center" wrapText="1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3" fontId="1" fillId="0" borderId="22" xfId="0" applyNumberFormat="1" applyFont="1" applyBorder="1" applyAlignment="1">
      <alignment horizontal="right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2" fillId="0" borderId="24" xfId="0" applyNumberFormat="1" applyFont="1" applyBorder="1" applyAlignment="1">
      <alignment horizontal="righ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 wrapText="1"/>
    </xf>
    <xf numFmtId="0" fontId="4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8"/>
  <sheetViews>
    <sheetView tabSelected="1" zoomScaleNormal="100" workbookViewId="0">
      <selection activeCell="M12" sqref="M12"/>
    </sheetView>
  </sheetViews>
  <sheetFormatPr defaultColWidth="9.140625" defaultRowHeight="12.75" x14ac:dyDescent="0.2"/>
  <cols>
    <col min="1" max="1" width="7.140625" style="1" customWidth="1"/>
    <col min="2" max="2" width="41" style="1" customWidth="1"/>
    <col min="3" max="3" width="13.28515625" style="1" customWidth="1"/>
    <col min="4" max="4" width="13" style="1" customWidth="1"/>
    <col min="5" max="5" width="14.7109375" style="1" customWidth="1"/>
    <col min="6" max="16384" width="9.140625" style="1"/>
  </cols>
  <sheetData>
    <row r="2" spans="1:5" ht="14.25" x14ac:dyDescent="0.2">
      <c r="A2" s="35" t="s">
        <v>10</v>
      </c>
      <c r="B2" s="35"/>
      <c r="C2" s="35"/>
      <c r="D2" s="35"/>
      <c r="E2" s="35"/>
    </row>
    <row r="3" spans="1:5" x14ac:dyDescent="0.2">
      <c r="A3" s="2"/>
    </row>
    <row r="4" spans="1:5" ht="13.5" thickBot="1" x14ac:dyDescent="0.25">
      <c r="A4" s="2"/>
    </row>
    <row r="5" spans="1:5" ht="24" customHeight="1" thickBot="1" x14ac:dyDescent="0.25">
      <c r="A5" s="40" t="s">
        <v>28</v>
      </c>
      <c r="B5" s="41"/>
      <c r="C5" s="41"/>
      <c r="D5" s="41"/>
      <c r="E5" s="42"/>
    </row>
    <row r="6" spans="1:5" x14ac:dyDescent="0.2">
      <c r="A6" s="43" t="s">
        <v>0</v>
      </c>
      <c r="B6" s="43"/>
      <c r="C6" s="38" t="s">
        <v>1</v>
      </c>
      <c r="D6" s="38" t="s">
        <v>2</v>
      </c>
      <c r="E6" s="28" t="s">
        <v>3</v>
      </c>
    </row>
    <row r="7" spans="1:5" ht="13.5" thickBot="1" x14ac:dyDescent="0.25">
      <c r="A7" s="44"/>
      <c r="B7" s="44"/>
      <c r="C7" s="39"/>
      <c r="D7" s="39"/>
      <c r="E7" s="29" t="s">
        <v>4</v>
      </c>
    </row>
    <row r="8" spans="1:5" ht="13.5" thickBot="1" x14ac:dyDescent="0.25">
      <c r="A8" s="47">
        <v>2017</v>
      </c>
      <c r="B8" s="4" t="s">
        <v>14</v>
      </c>
      <c r="C8" s="7" t="s">
        <v>5</v>
      </c>
      <c r="D8" s="7" t="s">
        <v>5</v>
      </c>
      <c r="E8" s="8">
        <v>3630</v>
      </c>
    </row>
    <row r="9" spans="1:5" ht="25.5" x14ac:dyDescent="0.2">
      <c r="A9" s="48"/>
      <c r="B9" s="20" t="s">
        <v>15</v>
      </c>
      <c r="C9" s="11">
        <v>100000</v>
      </c>
      <c r="D9" s="9" t="s">
        <v>5</v>
      </c>
      <c r="E9" s="10" t="s">
        <v>5</v>
      </c>
    </row>
    <row r="10" spans="1:5" ht="38.25" x14ac:dyDescent="0.2">
      <c r="A10" s="48"/>
      <c r="B10" s="20" t="s">
        <v>16</v>
      </c>
      <c r="C10" s="11">
        <v>48557</v>
      </c>
      <c r="D10" s="9" t="s">
        <v>5</v>
      </c>
      <c r="E10" s="10" t="s">
        <v>5</v>
      </c>
    </row>
    <row r="11" spans="1:5" ht="25.5" x14ac:dyDescent="0.2">
      <c r="A11" s="48"/>
      <c r="B11" s="20" t="s">
        <v>6</v>
      </c>
      <c r="C11" s="11">
        <v>15973</v>
      </c>
      <c r="D11" s="9" t="s">
        <v>5</v>
      </c>
      <c r="E11" s="10" t="s">
        <v>5</v>
      </c>
    </row>
    <row r="12" spans="1:5" ht="25.5" x14ac:dyDescent="0.2">
      <c r="A12" s="48"/>
      <c r="B12" s="20" t="s">
        <v>7</v>
      </c>
      <c r="C12" s="9">
        <v>37</v>
      </c>
      <c r="D12" s="9" t="s">
        <v>5</v>
      </c>
      <c r="E12" s="10" t="s">
        <v>5</v>
      </c>
    </row>
    <row r="13" spans="1:5" ht="38.25" x14ac:dyDescent="0.2">
      <c r="A13" s="48"/>
      <c r="B13" s="20" t="s">
        <v>18</v>
      </c>
      <c r="C13" s="9" t="s">
        <v>5</v>
      </c>
      <c r="D13" s="11">
        <v>100000</v>
      </c>
      <c r="E13" s="10" t="s">
        <v>5</v>
      </c>
    </row>
    <row r="14" spans="1:5" x14ac:dyDescent="0.2">
      <c r="A14" s="48"/>
      <c r="B14" s="21" t="s">
        <v>8</v>
      </c>
      <c r="C14" s="18">
        <v>127</v>
      </c>
      <c r="D14" s="12" t="s">
        <v>5</v>
      </c>
      <c r="E14" s="13" t="s">
        <v>5</v>
      </c>
    </row>
    <row r="15" spans="1:5" ht="13.5" thickBot="1" x14ac:dyDescent="0.25">
      <c r="A15" s="48"/>
      <c r="B15" s="22" t="s">
        <v>17</v>
      </c>
      <c r="C15" s="14" t="s">
        <v>5</v>
      </c>
      <c r="D15" s="14" t="s">
        <v>5</v>
      </c>
      <c r="E15" s="15">
        <f>E8+C9+C10+C11+C12+C14-D13</f>
        <v>68324</v>
      </c>
    </row>
    <row r="16" spans="1:5" ht="27" thickTop="1" thickBot="1" x14ac:dyDescent="0.25">
      <c r="A16" s="46"/>
      <c r="B16" s="23" t="s">
        <v>19</v>
      </c>
      <c r="C16" s="33" t="s">
        <v>5</v>
      </c>
      <c r="D16" s="33" t="s">
        <v>5</v>
      </c>
      <c r="E16" s="19">
        <f>E15+100000</f>
        <v>168324</v>
      </c>
    </row>
    <row r="17" spans="1:5" ht="25.5" x14ac:dyDescent="0.2">
      <c r="A17" s="45">
        <v>2018</v>
      </c>
      <c r="B17" s="24" t="s">
        <v>24</v>
      </c>
      <c r="C17" s="25">
        <v>100000</v>
      </c>
      <c r="D17" s="26" t="s">
        <v>5</v>
      </c>
      <c r="E17" s="27" t="s">
        <v>5</v>
      </c>
    </row>
    <row r="18" spans="1:5" ht="25.5" x14ac:dyDescent="0.2">
      <c r="A18" s="45"/>
      <c r="B18" s="24" t="s">
        <v>6</v>
      </c>
      <c r="C18" s="25">
        <v>31981</v>
      </c>
      <c r="D18" s="26" t="s">
        <v>5</v>
      </c>
      <c r="E18" s="27" t="s">
        <v>5</v>
      </c>
    </row>
    <row r="19" spans="1:5" ht="25.5" x14ac:dyDescent="0.2">
      <c r="A19" s="45"/>
      <c r="B19" s="20" t="s">
        <v>7</v>
      </c>
      <c r="C19" s="11">
        <v>1508</v>
      </c>
      <c r="D19" s="9" t="s">
        <v>5</v>
      </c>
      <c r="E19" s="10" t="s">
        <v>5</v>
      </c>
    </row>
    <row r="20" spans="1:5" x14ac:dyDescent="0.2">
      <c r="A20" s="45"/>
      <c r="B20" s="20" t="s">
        <v>8</v>
      </c>
      <c r="C20" s="11">
        <v>1135</v>
      </c>
      <c r="D20" s="9" t="s">
        <v>5</v>
      </c>
      <c r="E20" s="10" t="s">
        <v>5</v>
      </c>
    </row>
    <row r="21" spans="1:5" ht="26.25" thickBot="1" x14ac:dyDescent="0.25">
      <c r="A21" s="45"/>
      <c r="B21" s="22" t="s">
        <v>9</v>
      </c>
      <c r="C21" s="14" t="s">
        <v>5</v>
      </c>
      <c r="D21" s="14" t="s">
        <v>5</v>
      </c>
      <c r="E21" s="15">
        <f>E15+C17+C19+C20+C18</f>
        <v>202948</v>
      </c>
    </row>
    <row r="22" spans="1:5" ht="27" thickTop="1" thickBot="1" x14ac:dyDescent="0.25">
      <c r="A22" s="46"/>
      <c r="B22" s="23" t="s">
        <v>20</v>
      </c>
      <c r="C22" s="33" t="s">
        <v>5</v>
      </c>
      <c r="D22" s="33" t="s">
        <v>5</v>
      </c>
      <c r="E22" s="19">
        <f>E16+C17+C19+C20+C18</f>
        <v>302948</v>
      </c>
    </row>
    <row r="23" spans="1:5" x14ac:dyDescent="0.2">
      <c r="A23" s="2"/>
    </row>
    <row r="24" spans="1:5" s="16" customFormat="1" ht="13.5" thickBot="1" x14ac:dyDescent="0.25">
      <c r="E24" s="17"/>
    </row>
    <row r="25" spans="1:5" s="16" customFormat="1" ht="20.25" customHeight="1" thickBot="1" x14ac:dyDescent="0.25">
      <c r="A25" s="40" t="s">
        <v>26</v>
      </c>
      <c r="B25" s="41"/>
      <c r="C25" s="41"/>
      <c r="D25" s="41"/>
      <c r="E25" s="42"/>
    </row>
    <row r="26" spans="1:5" ht="12.75" customHeight="1" x14ac:dyDescent="0.2">
      <c r="A26" s="43" t="s">
        <v>0</v>
      </c>
      <c r="B26" s="36"/>
      <c r="C26" s="38" t="s">
        <v>1</v>
      </c>
      <c r="D26" s="38" t="s">
        <v>2</v>
      </c>
      <c r="E26" s="5" t="s">
        <v>3</v>
      </c>
    </row>
    <row r="27" spans="1:5" ht="13.5" thickBot="1" x14ac:dyDescent="0.25">
      <c r="A27" s="44"/>
      <c r="B27" s="37"/>
      <c r="C27" s="39"/>
      <c r="D27" s="39"/>
      <c r="E27" s="6" t="s">
        <v>4</v>
      </c>
    </row>
    <row r="28" spans="1:5" ht="25.5" x14ac:dyDescent="0.2">
      <c r="A28" s="47">
        <v>2019</v>
      </c>
      <c r="B28" s="31" t="s">
        <v>27</v>
      </c>
      <c r="C28" s="32"/>
      <c r="D28" s="32"/>
      <c r="E28" s="30">
        <f>E21</f>
        <v>202948</v>
      </c>
    </row>
    <row r="29" spans="1:5" ht="25.5" x14ac:dyDescent="0.2">
      <c r="A29" s="48"/>
      <c r="B29" s="24" t="s">
        <v>6</v>
      </c>
      <c r="C29" s="25">
        <v>32024</v>
      </c>
      <c r="D29" s="26" t="s">
        <v>5</v>
      </c>
      <c r="E29" s="27" t="s">
        <v>5</v>
      </c>
    </row>
    <row r="30" spans="1:5" ht="25.5" x14ac:dyDescent="0.2">
      <c r="A30" s="48"/>
      <c r="B30" s="20" t="s">
        <v>7</v>
      </c>
      <c r="C30" s="11">
        <v>1594</v>
      </c>
      <c r="D30" s="9" t="s">
        <v>5</v>
      </c>
      <c r="E30" s="10" t="s">
        <v>5</v>
      </c>
    </row>
    <row r="31" spans="1:5" x14ac:dyDescent="0.2">
      <c r="A31" s="48"/>
      <c r="B31" s="20" t="s">
        <v>8</v>
      </c>
      <c r="C31" s="11">
        <v>2250</v>
      </c>
      <c r="D31" s="9" t="s">
        <v>5</v>
      </c>
      <c r="E31" s="10" t="s">
        <v>5</v>
      </c>
    </row>
    <row r="32" spans="1:5" ht="25.5" x14ac:dyDescent="0.2">
      <c r="A32" s="48"/>
      <c r="B32" s="21" t="s">
        <v>12</v>
      </c>
      <c r="C32" s="12" t="s">
        <v>5</v>
      </c>
      <c r="D32" s="11" t="s">
        <v>13</v>
      </c>
      <c r="E32" s="13" t="s">
        <v>5</v>
      </c>
    </row>
    <row r="33" spans="1:5" ht="26.25" thickBot="1" x14ac:dyDescent="0.25">
      <c r="A33" s="48"/>
      <c r="B33" s="22" t="s">
        <v>11</v>
      </c>
      <c r="C33" s="14" t="s">
        <v>5</v>
      </c>
      <c r="D33" s="14" t="s">
        <v>5</v>
      </c>
      <c r="E33" s="15">
        <f>E28+C30+C31+C29</f>
        <v>238816</v>
      </c>
    </row>
    <row r="34" spans="1:5" s="16" customFormat="1" ht="27" thickTop="1" thickBot="1" x14ac:dyDescent="0.25">
      <c r="A34" s="49"/>
      <c r="B34" s="23" t="s">
        <v>21</v>
      </c>
      <c r="C34" s="33" t="s">
        <v>5</v>
      </c>
      <c r="D34" s="33" t="s">
        <v>5</v>
      </c>
      <c r="E34" s="19">
        <f>E33+100000</f>
        <v>338816</v>
      </c>
    </row>
    <row r="35" spans="1:5" ht="11.25" customHeight="1" x14ac:dyDescent="0.2">
      <c r="A35" s="3"/>
    </row>
    <row r="36" spans="1:5" ht="72" customHeight="1" x14ac:dyDescent="0.2">
      <c r="A36" s="34" t="s">
        <v>25</v>
      </c>
      <c r="B36" s="34"/>
      <c r="C36" s="34"/>
      <c r="D36" s="34"/>
      <c r="E36" s="34"/>
    </row>
    <row r="37" spans="1:5" x14ac:dyDescent="0.2">
      <c r="A37" s="1" t="s">
        <v>22</v>
      </c>
    </row>
    <row r="38" spans="1:5" x14ac:dyDescent="0.2">
      <c r="A38" s="1" t="s">
        <v>23</v>
      </c>
    </row>
  </sheetData>
  <mergeCells count="15">
    <mergeCell ref="A36:E36"/>
    <mergeCell ref="A2:E2"/>
    <mergeCell ref="B26:B27"/>
    <mergeCell ref="C26:C27"/>
    <mergeCell ref="D26:D27"/>
    <mergeCell ref="A25:E25"/>
    <mergeCell ref="A26:A27"/>
    <mergeCell ref="A5:E5"/>
    <mergeCell ref="A6:A7"/>
    <mergeCell ref="A17:A22"/>
    <mergeCell ref="B6:B7"/>
    <mergeCell ref="C6:C7"/>
    <mergeCell ref="D6:D7"/>
    <mergeCell ref="A8:A16"/>
    <mergeCell ref="A28:A34"/>
  </mergeCells>
  <pageMargins left="0.7" right="0.7" top="0.78740157499999996" bottom="0.78740157499999996" header="0.3" footer="0.3"/>
  <pageSetup paperSize="9" scale="91" orientation="portrait" r:id="rId1"/>
  <headerFooter>
    <oddHeader xml:space="preserve">&amp;LPříloha č. 3 k materiálu č.:
Počet stran přílohy: 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Neděla Pavel</dc:creator>
  <cp:lastModifiedBy>Ballasch Pavel</cp:lastModifiedBy>
  <cp:lastPrinted>2018-11-22T07:56:20Z</cp:lastPrinted>
  <dcterms:created xsi:type="dcterms:W3CDTF">2017-11-07T07:25:55Z</dcterms:created>
  <dcterms:modified xsi:type="dcterms:W3CDTF">2018-11-22T08:08:40Z</dcterms:modified>
</cp:coreProperties>
</file>