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_N  - dokemnty aktuální\2019 - pracovní SD\06 - DOTACE komplet 2019\_   Dotace PZS 2019 ellektron\"/>
    </mc:Choice>
  </mc:AlternateContent>
  <bookViews>
    <workbookView xWindow="0" yWindow="0" windowWidth="25185" windowHeight="11835"/>
  </bookViews>
  <sheets>
    <sheet name="PZS 2019 - RK př.3" sheetId="1" r:id="rId1"/>
  </sheets>
  <definedNames>
    <definedName name="_xlnm._FilterDatabase" localSheetId="0" hidden="1">'PZS 2019 - RK př.3'!#REF!</definedName>
    <definedName name="_xlnm.Print_Titles" localSheetId="0">'PZS 2019 - RK př.3'!#REF!</definedName>
    <definedName name="_xlnm.Print_Area" localSheetId="0">'PZS 2019 - RK př.3'!$A$1:$K$21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<sst xmlns="http://schemas.openxmlformats.org/spreadsheetml/2006/main" count="163" uniqueCount="103">
  <si>
    <t>Č.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</si>
  <si>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</si>
  <si>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</si>
  <si>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</si>
  <si>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</si>
  <si>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</si>
  <si>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</si>
  <si>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</si>
  <si>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</si>
  <si>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</si>
  <si>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Důvod neposkytnutí dotace</t>
  </si>
  <si>
    <t>00845451</t>
  </si>
  <si>
    <t>obec</t>
  </si>
  <si>
    <t>neinvestiční</t>
  </si>
  <si>
    <t>-</t>
  </si>
  <si>
    <t>příspěvková organizace</t>
  </si>
  <si>
    <t>22724770</t>
  </si>
  <si>
    <t>spolek</t>
  </si>
  <si>
    <t>Neposkytnutí účelových dotací z rozpočtu kraje 
v Programu na podporu zdravého stárnutí v Moravskoslezském kraji na rok 2019</t>
  </si>
  <si>
    <t>08/19</t>
  </si>
  <si>
    <t>Senior fitnes z. s.</t>
  </si>
  <si>
    <t>Senioři Moravskoslezského kraje v pohybu</t>
  </si>
  <si>
    <t>Nedodržení podmínek vyhlášenoho dotačního programu -   
není dodržena min. výše požadavku na dotaci</t>
  </si>
  <si>
    <t>21/19</t>
  </si>
  <si>
    <t>Help point PRO zapsaný ústav</t>
  </si>
  <si>
    <t>06065716</t>
  </si>
  <si>
    <t>ústav</t>
  </si>
  <si>
    <t>Program na podporu zdravého stárnutí v MSK na rok 2019</t>
  </si>
  <si>
    <t>Nedodržení podmínek vyhlášenoho dotačního programu -  
není dodržena % spoluúčast žadate</t>
  </si>
  <si>
    <t>27/19</t>
  </si>
  <si>
    <t>Statutární město Ostrava</t>
  </si>
  <si>
    <t>Kulturní akce a volnočasové aktivity pro seniory - Ples seniorů</t>
  </si>
  <si>
    <t>Nedodržení podmínek vyhlášenoho dotačního programu -   
3. žádost v pořadí</t>
  </si>
  <si>
    <t>36/19</t>
  </si>
  <si>
    <t>Tělovýchovná jednota Sokol Stará Bělá, z.s.</t>
  </si>
  <si>
    <t>44743980</t>
  </si>
  <si>
    <t>Podpora volnočasových aktivit seniorů ve Staré Bělé</t>
  </si>
  <si>
    <t>Nedodržení podmínek vyhlášenoho dotačního programu -   
žádost obsahuje neuznatelné náklady hrazené z dotace</t>
  </si>
  <si>
    <t>40/19</t>
  </si>
  <si>
    <t>Sun Drive Communications s.r.o.</t>
  </si>
  <si>
    <t>26941007</t>
  </si>
  <si>
    <t>společnost s ručením omezeným</t>
  </si>
  <si>
    <t>Svátek seniorů Moravskoslezského kraje 2019</t>
  </si>
  <si>
    <t>Nedodržení podmínek vyhlášenoho dotačního programu -   
neoprávněný žadatel</t>
  </si>
  <si>
    <t>41/19</t>
  </si>
  <si>
    <t>Rodinné centrum Beleza Harmony, z.s.</t>
  </si>
  <si>
    <t>Senioři v Karviné</t>
  </si>
  <si>
    <t>Nedodržení podmínek vyhlášenoho dotačního programu -   
organizace dostatečně nedoložila činnost pro seniory</t>
  </si>
  <si>
    <t>42/19</t>
  </si>
  <si>
    <t>Spolek AktivSen</t>
  </si>
  <si>
    <t>06919880</t>
  </si>
  <si>
    <t>Aktivity na podporu procesu zdravého stárnutí v komunitních centrech Archa pro rok 2019</t>
  </si>
  <si>
    <t>Nedodržení podmínek vyhlášenoho dotačního programu -   
nesprávně označená obálka žádosti
písemná žádost není podepsaná statutárním zástupcem</t>
  </si>
  <si>
    <t>43/19</t>
  </si>
  <si>
    <t>Aktivity na podporu procesu zdravého stárnutí v Multigeneračním centre Lučina</t>
  </si>
  <si>
    <t>44/19</t>
  </si>
  <si>
    <t>Obec Kobeřice</t>
  </si>
  <si>
    <t>00300241</t>
  </si>
  <si>
    <t>Pečujeme o pečující</t>
  </si>
  <si>
    <t>Nedodržení podmínek vyhlášenoho dotačního programu -   
doložena povinná příloha jiného žadatele</t>
  </si>
  <si>
    <t>45/19</t>
  </si>
  <si>
    <t>Obec Hodslavice</t>
  </si>
  <si>
    <t>00297917</t>
  </si>
  <si>
    <t>Aktivní senioři</t>
  </si>
  <si>
    <t>Nedodržení podmínek vyhlášenoho dotačního programu -   
aktivity projektu se konají i mimo území ČR</t>
  </si>
  <si>
    <t>46/19</t>
  </si>
  <si>
    <t>Zlatá nitka - příběh života (vytváření rodokmenu)</t>
  </si>
  <si>
    <t>48/19</t>
  </si>
  <si>
    <t>Domov Vesna, příspěvková organizace</t>
  </si>
  <si>
    <t>75154391</t>
  </si>
  <si>
    <t>Bezpečný pohyb seniorů</t>
  </si>
  <si>
    <t>50/19</t>
  </si>
  <si>
    <t>Senioři České republiky, z. s., Městská organizace Ostrava</t>
  </si>
  <si>
    <t>70631484</t>
  </si>
  <si>
    <t>2. Krajské sportovní hry SČR</t>
  </si>
  <si>
    <t>Nedodržení podmínek vyhlášenoho dotačního programu -    
není dodržena min. výše požadavku na dotaci</t>
  </si>
  <si>
    <t>51/19</t>
  </si>
  <si>
    <t>Senioři České republiky, z. s., Krajská organizace Moravskoslezského kraje</t>
  </si>
  <si>
    <t>05999278</t>
  </si>
  <si>
    <t>Krajský den seniorů</t>
  </si>
  <si>
    <t>52/19</t>
  </si>
  <si>
    <t>Nadační fond ZŮSTANEME DOMA</t>
  </si>
  <si>
    <t>05807981</t>
  </si>
  <si>
    <t>nadační fond</t>
  </si>
  <si>
    <t>Zůstaneme doma</t>
  </si>
  <si>
    <t>54/19</t>
  </si>
  <si>
    <t>Město Bruntál</t>
  </si>
  <si>
    <t>00295892</t>
  </si>
  <si>
    <t>Chceme stárnout s radostí</t>
  </si>
  <si>
    <t>57/19</t>
  </si>
  <si>
    <t>Charita Frýdek - Místek</t>
  </si>
  <si>
    <t>45235201</t>
  </si>
  <si>
    <t>církevní organizace</t>
  </si>
  <si>
    <t>Setkání generací</t>
  </si>
  <si>
    <t>60/19</t>
  </si>
  <si>
    <t>Domov Korýtko, příspěvková organizace</t>
  </si>
  <si>
    <t>70631867</t>
  </si>
  <si>
    <t>Setkávání u čaje - za lepším přístupem ke stáří a stárnutí</t>
  </si>
  <si>
    <t>65/19</t>
  </si>
  <si>
    <t>Obec Hostašovice</t>
  </si>
  <si>
    <t>00600725</t>
  </si>
  <si>
    <t>Dobrá parta umí seniorský věk prožívat aktivně a s úsměvem na tváři</t>
  </si>
  <si>
    <t>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</si>
</sst>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9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1" fillId="0" borderId="0" xfId="1" applyFill="1"/>
    <xf numFmtId="49" fontId="1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2" fontId="3" fillId="3" borderId="2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3" xfId="2"/>
    <cellStyle name="Normální 3 2" xfId="1"/>
  </cellStyles>
  <dxfs count="0"/>
  <tableStyles count="0" defaultTableStyle="TableStyleMedium2" defaultPivotStyle="PivotStyleLight16"/>
  <colors>
    <mruColors>
      <color rgb="FFFFFF6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K21"/>
  <sheetViews>
    <sheetView showGridLines="0" tabSelected="1" zoomScale="80" zoomScaleNormal="80" zoomScaleSheetLayoutView="90" workbookViewId="0">
      <selection sqref="A1:K1"/>
    </sheetView>
  </sheetViews>
  <sheetFormatPr defaultColWidth="9.140625" defaultRowHeight="12.75" x14ac:dyDescent="0.2"/>
  <cols>
    <col min="1" max="1" width="7.5703125" style="5" customWidth="1"/>
    <col min="2" max="2" width="25.5703125" style="5" customWidth="1"/>
    <col min="3" max="3" width="10.42578125" style="5" bestFit="1" customWidth="1"/>
    <col min="4" max="4" width="13.42578125" style="5" customWidth="1"/>
    <col min="5" max="5" width="34.5703125" style="5" customWidth="1"/>
    <col min="6" max="6" width="13.140625" style="5" customWidth="1"/>
    <col min="7" max="7" width="12.140625" style="6" customWidth="1"/>
    <col min="8" max="8" width="14.7109375" style="7" customWidth="1"/>
    <col min="9" max="9" width="12.140625" style="7" customWidth="1"/>
    <col min="10" max="10" width="6.42578125" style="5" customWidth="1"/>
    <col min="11" max="11" width="51.7109375" style="5" customWidth="1"/>
    <col min="12" max="12" width="3" style="1" customWidth="1"/>
    <col min="13" max="13" width="74.5703125" style="1" customWidth="1"/>
    <col min="14" max="16384" width="9.140625" style="1"/>
  </cols>
  <sheetData>
    <row r="1" spans="1:11" ht="32.25" customHeight="1" x14ac:dyDescent="0.2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63.75" x14ac:dyDescent="0.2">
      <c r="A2" s="17" t="s">
        <v>0</v>
      </c>
      <c r="B2" s="18" t="s">
        <v>1</v>
      </c>
      <c r="C2" s="19" t="s">
        <v>2</v>
      </c>
      <c r="D2" s="20" t="s">
        <v>3</v>
      </c>
      <c r="E2" s="18" t="s">
        <v>4</v>
      </c>
      <c r="F2" s="21" t="s">
        <v>5</v>
      </c>
      <c r="G2" s="22" t="s">
        <v>6</v>
      </c>
      <c r="H2" s="21" t="s">
        <v>7</v>
      </c>
      <c r="I2" s="20" t="s">
        <v>8</v>
      </c>
      <c r="J2" s="21" t="s">
        <v>9</v>
      </c>
      <c r="K2" s="20" t="s">
        <v>10</v>
      </c>
    </row>
    <row r="3" spans="1:11" ht="25.5" x14ac:dyDescent="0.2">
      <c r="A3" s="2" t="s">
        <v>19</v>
      </c>
      <c r="B3" s="8" t="s">
        <v>20</v>
      </c>
      <c r="C3" s="9" t="s">
        <v>16</v>
      </c>
      <c r="D3" s="10" t="s">
        <v>17</v>
      </c>
      <c r="E3" s="8" t="s">
        <v>21</v>
      </c>
      <c r="F3" s="11">
        <v>49500</v>
      </c>
      <c r="G3" s="12">
        <f t="shared" ref="G3:G20" si="0">(H3/F3)*100</f>
        <v>47.474747474747474</v>
      </c>
      <c r="H3" s="11">
        <v>23500</v>
      </c>
      <c r="I3" s="13" t="s">
        <v>13</v>
      </c>
      <c r="J3" s="3" t="s">
        <v>14</v>
      </c>
      <c r="K3" s="14" t="s">
        <v>22</v>
      </c>
    </row>
    <row r="4" spans="1:11" ht="25.5" x14ac:dyDescent="0.2">
      <c r="A4" s="2" t="s">
        <v>23</v>
      </c>
      <c r="B4" s="8" t="s">
        <v>24</v>
      </c>
      <c r="C4" s="9" t="s">
        <v>25</v>
      </c>
      <c r="D4" s="10" t="s">
        <v>26</v>
      </c>
      <c r="E4" s="8" t="s">
        <v>27</v>
      </c>
      <c r="F4" s="15">
        <v>120000</v>
      </c>
      <c r="G4" s="4">
        <f t="shared" si="0"/>
        <v>83.333333333333343</v>
      </c>
      <c r="H4" s="15">
        <v>100000</v>
      </c>
      <c r="I4" s="13" t="s">
        <v>13</v>
      </c>
      <c r="J4" s="3" t="s">
        <v>14</v>
      </c>
      <c r="K4" s="14" t="s">
        <v>28</v>
      </c>
    </row>
    <row r="5" spans="1:11" ht="25.5" x14ac:dyDescent="0.2">
      <c r="A5" s="2" t="s">
        <v>29</v>
      </c>
      <c r="B5" s="8" t="s">
        <v>30</v>
      </c>
      <c r="C5" s="9" t="s">
        <v>11</v>
      </c>
      <c r="D5" s="10" t="s">
        <v>12</v>
      </c>
      <c r="E5" s="8" t="s">
        <v>31</v>
      </c>
      <c r="F5" s="15">
        <v>125000</v>
      </c>
      <c r="G5" s="4">
        <f t="shared" si="0"/>
        <v>80</v>
      </c>
      <c r="H5" s="15">
        <v>100000</v>
      </c>
      <c r="I5" s="13" t="s">
        <v>13</v>
      </c>
      <c r="J5" s="3" t="s">
        <v>14</v>
      </c>
      <c r="K5" s="14" t="s">
        <v>32</v>
      </c>
    </row>
    <row r="6" spans="1:11" ht="25.5" x14ac:dyDescent="0.2">
      <c r="A6" s="2" t="s">
        <v>33</v>
      </c>
      <c r="B6" s="8" t="s">
        <v>34</v>
      </c>
      <c r="C6" s="9" t="s">
        <v>35</v>
      </c>
      <c r="D6" s="10" t="s">
        <v>17</v>
      </c>
      <c r="E6" s="8" t="s">
        <v>36</v>
      </c>
      <c r="F6" s="11">
        <v>225000</v>
      </c>
      <c r="G6" s="4">
        <f t="shared" si="0"/>
        <v>44.444444444444443</v>
      </c>
      <c r="H6" s="11">
        <v>100000</v>
      </c>
      <c r="I6" s="13" t="s">
        <v>13</v>
      </c>
      <c r="J6" s="3" t="s">
        <v>14</v>
      </c>
      <c r="K6" s="14" t="s">
        <v>37</v>
      </c>
    </row>
    <row r="7" spans="1:11" ht="33.75" x14ac:dyDescent="0.2">
      <c r="A7" s="2" t="s">
        <v>38</v>
      </c>
      <c r="B7" s="8" t="s">
        <v>39</v>
      </c>
      <c r="C7" s="9" t="s">
        <v>40</v>
      </c>
      <c r="D7" s="10" t="s">
        <v>41</v>
      </c>
      <c r="E7" s="8" t="s">
        <v>42</v>
      </c>
      <c r="F7" s="15">
        <v>133000</v>
      </c>
      <c r="G7" s="4">
        <f t="shared" si="0"/>
        <v>75.187969924812023</v>
      </c>
      <c r="H7" s="15">
        <v>100000</v>
      </c>
      <c r="I7" s="13" t="s">
        <v>13</v>
      </c>
      <c r="J7" s="3" t="s">
        <v>14</v>
      </c>
      <c r="K7" s="14" t="s">
        <v>43</v>
      </c>
    </row>
    <row r="8" spans="1:11" ht="25.5" x14ac:dyDescent="0.2">
      <c r="A8" s="2" t="s">
        <v>44</v>
      </c>
      <c r="B8" s="8" t="s">
        <v>45</v>
      </c>
      <c r="C8" s="9">
        <v>4829158</v>
      </c>
      <c r="D8" s="10" t="s">
        <v>17</v>
      </c>
      <c r="E8" s="8" t="s">
        <v>46</v>
      </c>
      <c r="F8" s="11">
        <v>125400</v>
      </c>
      <c r="G8" s="4">
        <f>(H8/F8)*100</f>
        <v>79.744816586921857</v>
      </c>
      <c r="H8" s="11">
        <v>100000</v>
      </c>
      <c r="I8" s="13" t="s">
        <v>13</v>
      </c>
      <c r="J8" s="3" t="s">
        <v>14</v>
      </c>
      <c r="K8" s="14" t="s">
        <v>47</v>
      </c>
    </row>
    <row r="9" spans="1:11" ht="38.25" x14ac:dyDescent="0.2">
      <c r="A9" s="2" t="s">
        <v>48</v>
      </c>
      <c r="B9" s="8" t="s">
        <v>49</v>
      </c>
      <c r="C9" s="9" t="s">
        <v>50</v>
      </c>
      <c r="D9" s="10" t="s">
        <v>17</v>
      </c>
      <c r="E9" s="8" t="s">
        <v>51</v>
      </c>
      <c r="F9" s="11">
        <v>115000</v>
      </c>
      <c r="G9" s="4">
        <f t="shared" si="0"/>
        <v>69.565217391304344</v>
      </c>
      <c r="H9" s="11">
        <v>80000</v>
      </c>
      <c r="I9" s="13" t="s">
        <v>13</v>
      </c>
      <c r="J9" s="3" t="s">
        <v>14</v>
      </c>
      <c r="K9" s="14" t="s">
        <v>52</v>
      </c>
    </row>
    <row r="10" spans="1:11" ht="38.25" x14ac:dyDescent="0.2">
      <c r="A10" s="2" t="s">
        <v>53</v>
      </c>
      <c r="B10" s="8" t="s">
        <v>49</v>
      </c>
      <c r="C10" s="9" t="s">
        <v>50</v>
      </c>
      <c r="D10" s="10" t="s">
        <v>17</v>
      </c>
      <c r="E10" s="8" t="s">
        <v>54</v>
      </c>
      <c r="F10" s="15">
        <v>123000</v>
      </c>
      <c r="G10" s="4">
        <f t="shared" si="0"/>
        <v>65.040650406504056</v>
      </c>
      <c r="H10" s="15">
        <v>80000</v>
      </c>
      <c r="I10" s="13" t="s">
        <v>13</v>
      </c>
      <c r="J10" s="3" t="s">
        <v>14</v>
      </c>
      <c r="K10" s="14" t="s">
        <v>52</v>
      </c>
    </row>
    <row r="11" spans="1:11" ht="25.5" x14ac:dyDescent="0.2">
      <c r="A11" s="2" t="s">
        <v>55</v>
      </c>
      <c r="B11" s="8" t="s">
        <v>56</v>
      </c>
      <c r="C11" s="9" t="s">
        <v>57</v>
      </c>
      <c r="D11" s="10" t="s">
        <v>12</v>
      </c>
      <c r="E11" s="8" t="s">
        <v>58</v>
      </c>
      <c r="F11" s="11">
        <v>40000</v>
      </c>
      <c r="G11" s="4">
        <f t="shared" si="0"/>
        <v>80</v>
      </c>
      <c r="H11" s="11">
        <v>32000</v>
      </c>
      <c r="I11" s="13" t="s">
        <v>13</v>
      </c>
      <c r="J11" s="3" t="s">
        <v>14</v>
      </c>
      <c r="K11" s="14" t="s">
        <v>59</v>
      </c>
    </row>
    <row r="12" spans="1:11" ht="25.5" x14ac:dyDescent="0.2">
      <c r="A12" s="2" t="s">
        <v>60</v>
      </c>
      <c r="B12" s="8" t="s">
        <v>61</v>
      </c>
      <c r="C12" s="9" t="s">
        <v>62</v>
      </c>
      <c r="D12" s="10" t="s">
        <v>12</v>
      </c>
      <c r="E12" s="8" t="s">
        <v>63</v>
      </c>
      <c r="F12" s="11">
        <v>125000</v>
      </c>
      <c r="G12" s="4">
        <f>(H12/F12)*100</f>
        <v>80</v>
      </c>
      <c r="H12" s="11">
        <v>100000</v>
      </c>
      <c r="I12" s="13" t="s">
        <v>13</v>
      </c>
      <c r="J12" s="3" t="s">
        <v>14</v>
      </c>
      <c r="K12" s="14" t="s">
        <v>64</v>
      </c>
    </row>
    <row r="13" spans="1:11" ht="33.75" x14ac:dyDescent="0.2">
      <c r="A13" s="2" t="s">
        <v>65</v>
      </c>
      <c r="B13" s="8" t="s">
        <v>39</v>
      </c>
      <c r="C13" s="9" t="s">
        <v>40</v>
      </c>
      <c r="D13" s="10" t="s">
        <v>41</v>
      </c>
      <c r="E13" s="8" t="s">
        <v>66</v>
      </c>
      <c r="F13" s="15">
        <v>140000</v>
      </c>
      <c r="G13" s="4">
        <f t="shared" si="0"/>
        <v>71.428571428571431</v>
      </c>
      <c r="H13" s="15">
        <v>100000</v>
      </c>
      <c r="I13" s="13" t="s">
        <v>13</v>
      </c>
      <c r="J13" s="3" t="s">
        <v>14</v>
      </c>
      <c r="K13" s="14" t="s">
        <v>43</v>
      </c>
    </row>
    <row r="14" spans="1:11" ht="25.5" x14ac:dyDescent="0.2">
      <c r="A14" s="2" t="s">
        <v>67</v>
      </c>
      <c r="B14" s="8" t="s">
        <v>68</v>
      </c>
      <c r="C14" s="9" t="s">
        <v>69</v>
      </c>
      <c r="D14" s="10" t="s">
        <v>15</v>
      </c>
      <c r="E14" s="8" t="s">
        <v>70</v>
      </c>
      <c r="F14" s="15">
        <v>135900</v>
      </c>
      <c r="G14" s="4">
        <f t="shared" si="0"/>
        <v>73.583517292126572</v>
      </c>
      <c r="H14" s="15">
        <v>100000</v>
      </c>
      <c r="I14" s="13" t="s">
        <v>102</v>
      </c>
      <c r="J14" s="3" t="s">
        <v>14</v>
      </c>
      <c r="K14" s="14" t="s">
        <v>37</v>
      </c>
    </row>
    <row r="15" spans="1:11" ht="25.5" x14ac:dyDescent="0.2">
      <c r="A15" s="2" t="s">
        <v>71</v>
      </c>
      <c r="B15" s="8" t="s">
        <v>72</v>
      </c>
      <c r="C15" s="9" t="s">
        <v>73</v>
      </c>
      <c r="D15" s="10" t="s">
        <v>17</v>
      </c>
      <c r="E15" s="8" t="s">
        <v>74</v>
      </c>
      <c r="F15" s="11">
        <v>30000</v>
      </c>
      <c r="G15" s="4">
        <f t="shared" si="0"/>
        <v>80</v>
      </c>
      <c r="H15" s="11">
        <v>24000</v>
      </c>
      <c r="I15" s="13" t="s">
        <v>13</v>
      </c>
      <c r="J15" s="3" t="s">
        <v>14</v>
      </c>
      <c r="K15" s="16" t="s">
        <v>75</v>
      </c>
    </row>
    <row r="16" spans="1:11" ht="33.75" x14ac:dyDescent="0.2">
      <c r="A16" s="2" t="s">
        <v>76</v>
      </c>
      <c r="B16" s="8" t="s">
        <v>77</v>
      </c>
      <c r="C16" s="9" t="s">
        <v>78</v>
      </c>
      <c r="D16" s="10" t="s">
        <v>17</v>
      </c>
      <c r="E16" s="8" t="s">
        <v>79</v>
      </c>
      <c r="F16" s="11">
        <v>30000</v>
      </c>
      <c r="G16" s="4">
        <f t="shared" si="0"/>
        <v>66.666666666666657</v>
      </c>
      <c r="H16" s="15">
        <v>20000</v>
      </c>
      <c r="I16" s="13" t="s">
        <v>13</v>
      </c>
      <c r="J16" s="3" t="s">
        <v>14</v>
      </c>
      <c r="K16" s="16" t="s">
        <v>75</v>
      </c>
    </row>
    <row r="17" spans="1:11" ht="25.5" x14ac:dyDescent="0.2">
      <c r="A17" s="2" t="s">
        <v>80</v>
      </c>
      <c r="B17" s="8" t="s">
        <v>81</v>
      </c>
      <c r="C17" s="9" t="s">
        <v>82</v>
      </c>
      <c r="D17" s="10" t="s">
        <v>83</v>
      </c>
      <c r="E17" s="8" t="s">
        <v>84</v>
      </c>
      <c r="F17" s="15">
        <v>30000</v>
      </c>
      <c r="G17" s="4">
        <f t="shared" si="0"/>
        <v>100</v>
      </c>
      <c r="H17" s="15">
        <v>30000</v>
      </c>
      <c r="I17" s="13" t="s">
        <v>13</v>
      </c>
      <c r="J17" s="3" t="s">
        <v>14</v>
      </c>
      <c r="K17" s="14" t="s">
        <v>28</v>
      </c>
    </row>
    <row r="18" spans="1:11" ht="25.5" x14ac:dyDescent="0.2">
      <c r="A18" s="2" t="s">
        <v>85</v>
      </c>
      <c r="B18" s="8" t="s">
        <v>86</v>
      </c>
      <c r="C18" s="9" t="s">
        <v>87</v>
      </c>
      <c r="D18" s="10" t="s">
        <v>12</v>
      </c>
      <c r="E18" s="8" t="s">
        <v>88</v>
      </c>
      <c r="F18" s="15">
        <v>97552</v>
      </c>
      <c r="G18" s="4">
        <f t="shared" si="0"/>
        <v>100</v>
      </c>
      <c r="H18" s="15">
        <v>97552</v>
      </c>
      <c r="I18" s="13" t="s">
        <v>13</v>
      </c>
      <c r="J18" s="3" t="s">
        <v>14</v>
      </c>
      <c r="K18" s="14" t="s">
        <v>28</v>
      </c>
    </row>
    <row r="19" spans="1:11" ht="25.5" x14ac:dyDescent="0.2">
      <c r="A19" s="2" t="s">
        <v>89</v>
      </c>
      <c r="B19" s="8" t="s">
        <v>90</v>
      </c>
      <c r="C19" s="9" t="s">
        <v>91</v>
      </c>
      <c r="D19" s="10" t="s">
        <v>92</v>
      </c>
      <c r="E19" s="8" t="s">
        <v>93</v>
      </c>
      <c r="F19" s="11">
        <v>47000</v>
      </c>
      <c r="G19" s="4">
        <f t="shared" si="0"/>
        <v>63.829787234042556</v>
      </c>
      <c r="H19" s="11">
        <v>30000</v>
      </c>
      <c r="I19" s="13" t="s">
        <v>13</v>
      </c>
      <c r="J19" s="3" t="s">
        <v>14</v>
      </c>
      <c r="K19" s="14" t="s">
        <v>37</v>
      </c>
    </row>
    <row r="20" spans="1:11" ht="25.5" x14ac:dyDescent="0.2">
      <c r="A20" s="2" t="s">
        <v>94</v>
      </c>
      <c r="B20" s="8" t="s">
        <v>95</v>
      </c>
      <c r="C20" s="9" t="s">
        <v>96</v>
      </c>
      <c r="D20" s="10" t="s">
        <v>15</v>
      </c>
      <c r="E20" s="8" t="s">
        <v>97</v>
      </c>
      <c r="F20" s="11">
        <v>75600</v>
      </c>
      <c r="G20" s="4">
        <f t="shared" si="0"/>
        <v>80</v>
      </c>
      <c r="H20" s="11">
        <v>60480</v>
      </c>
      <c r="I20" s="13" t="s">
        <v>13</v>
      </c>
      <c r="J20" s="3" t="s">
        <v>14</v>
      </c>
      <c r="K20" s="14" t="s">
        <v>37</v>
      </c>
    </row>
    <row r="21" spans="1:11" ht="25.5" x14ac:dyDescent="0.2">
      <c r="A21" s="2" t="s">
        <v>98</v>
      </c>
      <c r="B21" s="8" t="s">
        <v>99</v>
      </c>
      <c r="C21" s="9" t="s">
        <v>100</v>
      </c>
      <c r="D21" s="10" t="s">
        <v>12</v>
      </c>
      <c r="E21" s="8" t="s">
        <v>101</v>
      </c>
      <c r="F21" s="11">
        <v>100500</v>
      </c>
      <c r="G21" s="4">
        <f>(H21/F21)*100</f>
        <v>75.621890547263675</v>
      </c>
      <c r="H21" s="11">
        <v>76000</v>
      </c>
      <c r="I21" s="13" t="s">
        <v>13</v>
      </c>
      <c r="J21" s="3" t="s">
        <v>14</v>
      </c>
      <c r="K21" s="14" t="s">
        <v>64</v>
      </c>
    </row>
  </sheetData>
  <mergeCells count="1">
    <mergeCell ref="A1:K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74" fitToHeight="2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PZS 2019 - RK př.3</vt:lpstr>
      <vt:lpstr>'PZS 2019 - RK př.3'!Oblast_tisku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2019-02-18T09:23:20Z</cp:lastPrinted>
  <dcterms:created xsi:type="dcterms:W3CDTF">2018-02-13T08:18:12Z</dcterms:created>
  <dcterms:modified xsi:type="dcterms:W3CDTF">2019-02-18T09:23:24Z</dcterms:modified>
</cp:coreProperties>
</file>