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sk_hiltavsky3797\Documents\_N_Dokumenty\Plocha_15052019\MSK\9_DP_Cykloturistika 2019\2019+_dp_vyhodnocení_1_K_RK_ZK\Zastupitelstvo 2019+\"/>
    </mc:Choice>
  </mc:AlternateContent>
  <bookViews>
    <workbookView xWindow="0" yWindow="0" windowWidth="19200" windowHeight="7310"/>
  </bookViews>
  <sheets>
    <sheet name="List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K22" i="2"/>
  <c r="L22" i="2"/>
  <c r="H22" i="2"/>
  <c r="I12" i="2"/>
  <c r="K12" i="2"/>
  <c r="L12" i="2"/>
  <c r="H12" i="2"/>
  <c r="J5" i="2" l="1"/>
  <c r="J17" i="2"/>
  <c r="M17" i="2" s="1"/>
  <c r="J6" i="2"/>
  <c r="M6" i="2" s="1"/>
  <c r="J7" i="2"/>
  <c r="M7" i="2" s="1"/>
  <c r="J16" i="2"/>
  <c r="M16" i="2" s="1"/>
  <c r="J9" i="2"/>
  <c r="M9" i="2" s="1"/>
  <c r="J15" i="2"/>
  <c r="M15" i="2" s="1"/>
  <c r="J10" i="2"/>
  <c r="M10" i="2" s="1"/>
  <c r="J11" i="2"/>
  <c r="M11" i="2" s="1"/>
  <c r="J18" i="2"/>
  <c r="M18" i="2" s="1"/>
  <c r="J19" i="2"/>
  <c r="M19" i="2" s="1"/>
  <c r="J20" i="2"/>
  <c r="M20" i="2" s="1"/>
  <c r="J8" i="2"/>
  <c r="M8" i="2" s="1"/>
  <c r="J21" i="2"/>
  <c r="M21" i="2" s="1"/>
  <c r="J14" i="2"/>
  <c r="M14" i="2" l="1"/>
  <c r="J22" i="2"/>
  <c r="M5" i="2"/>
  <c r="J12" i="2"/>
</calcChain>
</file>

<file path=xl/sharedStrings.xml><?xml version="1.0" encoding="utf-8"?>
<sst xmlns="http://schemas.openxmlformats.org/spreadsheetml/2006/main" count="125" uniqueCount="98">
  <si>
    <t>Poř. číslo</t>
  </si>
  <si>
    <t>Dotační titul</t>
  </si>
  <si>
    <t>Název žadatele (OR)</t>
  </si>
  <si>
    <t>IČO</t>
  </si>
  <si>
    <t>Místo realizace</t>
  </si>
  <si>
    <t>Právní forma</t>
  </si>
  <si>
    <t>Název projektu</t>
  </si>
  <si>
    <t>Předpokládané celkové uznatelné náklady</t>
  </si>
  <si>
    <t xml:space="preserve">Požadovaná výše dotace </t>
  </si>
  <si>
    <t>Navrhovaná výše dotace</t>
  </si>
  <si>
    <t>Neinvestiční část dotace</t>
  </si>
  <si>
    <t>Investiční část dotace</t>
  </si>
  <si>
    <t>Navrhovaná výše dotace v %</t>
  </si>
  <si>
    <t>Období realizace projektu (časová použitelnost)</t>
  </si>
  <si>
    <t>Kontakt</t>
  </si>
  <si>
    <t>latochova@vodotop.com</t>
  </si>
  <si>
    <t>Obec Závada</t>
  </si>
  <si>
    <t>00635553</t>
  </si>
  <si>
    <t>00296201</t>
  </si>
  <si>
    <t>00300560</t>
  </si>
  <si>
    <t>71193821</t>
  </si>
  <si>
    <t>47812303</t>
  </si>
  <si>
    <t>00296759</t>
  </si>
  <si>
    <t>00635464</t>
  </si>
  <si>
    <t>00300021</t>
  </si>
  <si>
    <t>00300462</t>
  </si>
  <si>
    <t>00298191</t>
  </si>
  <si>
    <t>00300756</t>
  </si>
  <si>
    <t>Obec Malá Morávka</t>
  </si>
  <si>
    <t>Obec Píšť</t>
  </si>
  <si>
    <t>Mikroregion Slezská Harta</t>
  </si>
  <si>
    <t>Obec Branka u Opavy</t>
  </si>
  <si>
    <t>Město Jablunkov</t>
  </si>
  <si>
    <t>Obec Děhylov</t>
  </si>
  <si>
    <t>Obec Háj ve Slezsku</t>
  </si>
  <si>
    <t>Obec Mokré Lazce</t>
  </si>
  <si>
    <t>Obec Mořkov</t>
  </si>
  <si>
    <t>Obec Štěpánkovice</t>
  </si>
  <si>
    <t>Malá Morávka</t>
  </si>
  <si>
    <t>Závada</t>
  </si>
  <si>
    <t>Píšť</t>
  </si>
  <si>
    <t>Leskovec nad Moravicí</t>
  </si>
  <si>
    <t>Branka u Opavy</t>
  </si>
  <si>
    <t>Jablunkov</t>
  </si>
  <si>
    <t>Děhylov</t>
  </si>
  <si>
    <t>Háj ve Slezsku</t>
  </si>
  <si>
    <t>Mokré Lazce</t>
  </si>
  <si>
    <t>Mořkov</t>
  </si>
  <si>
    <t>Štěpánkovice</t>
  </si>
  <si>
    <t>Svazek obcí</t>
  </si>
  <si>
    <t xml:space="preserve">Obec </t>
  </si>
  <si>
    <t>Jesenická magistrála na kole</t>
  </si>
  <si>
    <t>Studie proveditelnosti řešení napojení cyklotras a cyklostezek v okolí obce Závada</t>
  </si>
  <si>
    <t>Relax během jízdy na kole přes Závadu</t>
  </si>
  <si>
    <t>Zpracování PD - CYKLOSTEZKY v k. ú. Píšť</t>
  </si>
  <si>
    <t>Cyklostezka Slezská Harta - DSP - úsek 8 a 10</t>
  </si>
  <si>
    <t>Oprava asfaltové části cyklostezky Opava-Kylešovice - Branka u Opavy na cyklotrase č. 551</t>
  </si>
  <si>
    <t>STUDIE - CYKLODOPRAVA CENTRUM</t>
  </si>
  <si>
    <t>Rekonstrukce cyklistické trasy Jantarové stezky v Děhylově</t>
  </si>
  <si>
    <t>Projektová dokumentace cyklostezky Háj ve Slezsku (Lhota) - Mokré Lazce</t>
  </si>
  <si>
    <t>Cyklostezka Mokré Lazce - Háj ve Slezsku (Lhota) - projektová dokumentace</t>
  </si>
  <si>
    <t>Výstavba cyklostezky Háj ve Slezsku (Lhota) - Mokré Lazce</t>
  </si>
  <si>
    <t>Výstavba cyklostezky Mokré Lazce - Háj ve Slezsku (Lhota)</t>
  </si>
  <si>
    <t>Společná stezka pro chodce a cyklisty Mořkov</t>
  </si>
  <si>
    <t>Dokumentace k cyklostezce Štěpánkovice - Svoboda</t>
  </si>
  <si>
    <t>15.1.2019-31.12.2020</t>
  </si>
  <si>
    <t>doručena žádost písemně</t>
  </si>
  <si>
    <t>doručeny všechny přílohy</t>
  </si>
  <si>
    <t>zaslán návrh smlouvy</t>
  </si>
  <si>
    <t>Doručení podepsané smlouvy</t>
  </si>
  <si>
    <t>smlouva dána k podpisu na MSK</t>
  </si>
  <si>
    <t>odeslání smlouvy</t>
  </si>
  <si>
    <t>dodání doručenky</t>
  </si>
  <si>
    <t>zaslání  doručenky na Právní (sklenáková)</t>
  </si>
  <si>
    <t>Proplacení zálohy</t>
  </si>
  <si>
    <t>předloženo závěrečné vyúčtování</t>
  </si>
  <si>
    <t>odeslání druhých plateb</t>
  </si>
  <si>
    <t>doručení potvrzení, že vyúčtování je v pořádku</t>
  </si>
  <si>
    <t>ano</t>
  </si>
  <si>
    <t>20.4.2019-30.11.2020</t>
  </si>
  <si>
    <t>1.4.2021-30.9.2021</t>
  </si>
  <si>
    <t>Odůvodnění</t>
  </si>
  <si>
    <t>1.5.2019-1.4.2020</t>
  </si>
  <si>
    <t>1.6.2019-1.11.2019</t>
  </si>
  <si>
    <t>3.6.2019-31.12.2020</t>
  </si>
  <si>
    <t>1.1.2019-31.10.2021</t>
  </si>
  <si>
    <t>1.1.2019-30.9.2019</t>
  </si>
  <si>
    <t>Cyklostezka Štěpánkovice - Svoboda</t>
  </si>
  <si>
    <t>1.4.-1.10.2020</t>
  </si>
  <si>
    <t>1.3.-1.10.2019</t>
  </si>
  <si>
    <t>1.1.2019-30.6.2020</t>
  </si>
  <si>
    <t>2.9.2019-30.9.2020</t>
  </si>
  <si>
    <t>1.1.2019-30.11.2019</t>
  </si>
  <si>
    <t>Dotační titul č.1 RRC/1/1/2019 Dokumentace cyklistické infrastruktury</t>
  </si>
  <si>
    <t>Dotační titul č.2 RRC/1/2/2019 Cyklistická infrastruktura</t>
  </si>
  <si>
    <t>SOUHRN ZA DOTAČNÍ TITUL Č.1</t>
  </si>
  <si>
    <t>SOUHRN ZA DOTAČNÍ TITUL Č.2</t>
  </si>
  <si>
    <t>Seznam žadatelů navržených na poskytnutí dotace z dotačního programu "Podpora rozvoje cykloturistiky v Moravskoslezském kraji pro rok 2019+" - 1.skupina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</si>
</sst>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5" formatCode="#,##0\ &quot;Kč&quot;;\-#,##0\ &quot;Kč&quot;"/>
    <numFmt numFmtId="43" formatCode="_-* #,##0.00\ _K_č_-;\-* #,##0.00\ _K_č_-;_-* &quot;-&quot;??\ _K_č_-;_-@_-"/>
    <numFmt numFmtId="164" formatCode="#,##0\ &quot;Kč&quot;"/>
    <numFmt numFmtId="165" formatCode="#,##0.0000\ &quot;Kč&quot;;\-#,##0.0000\ &quot;Kč&quot;"/>
  </numFmts>
  <fonts count="10" x14ac:knownFonts="1">
    <font>
      <sz val="11"/>
      <color theme="1"/>
      <name val="Calibri"/>
      <family val="2"/>
      <charset val="238"/>
      <scheme val="minor"/>
    </font>
    <font>
      <sz val="14"/>
      <name val="Tahoma"/>
      <family val="2"/>
      <charset val="238"/>
    </font>
    <font>
      <b/>
      <sz val="14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 CE"/>
      <charset val="238"/>
    </font>
    <font>
      <u/>
      <sz val="18"/>
      <color indexed="12"/>
      <name val="Tahoma"/>
      <family val="2"/>
      <charset val="238"/>
    </font>
    <font>
      <sz val="14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4"/>
      <color rgb="FFFF0000"/>
      <name val="Tahoma"/>
      <family val="2"/>
      <charset val="238"/>
    </font>
    <font>
      <b/>
      <sz val="14"/>
      <color rgb="FF0070C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43" fontId="2" fillId="2" borderId="6" xfId="0" applyNumberFormat="1" applyFont="1" applyFill="1" applyBorder="1" applyAlignment="1">
      <alignment horizontal="center" vertical="center" wrapText="1"/>
    </xf>
    <xf numFmtId="9" fontId="2" fillId="2" borderId="6" xfId="1" applyNumberFormat="1" applyFont="1" applyFill="1" applyBorder="1" applyAlignment="1">
      <alignment horizontal="center" vertical="center" wrapText="1"/>
    </xf>
    <xf numFmtId="9" fontId="2" fillId="2" borderId="8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5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5" fontId="2" fillId="0" borderId="1" xfId="0" applyNumberFormat="1" applyFont="1" applyFill="1" applyBorder="1" applyAlignment="1">
      <alignment horizontal="center" vertical="center" wrapText="1"/>
    </xf>
    <xf numFmtId="0" fontId="5" fillId="0" borderId="0" xfId="2" applyFont="1" applyAlignment="1" applyProtection="1">
      <alignment vertical="center"/>
    </xf>
    <xf numFmtId="16" fontId="1" fillId="0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center"/>
    </xf>
    <xf numFmtId="49" fontId="1" fillId="0" borderId="0" xfId="0" applyNumberFormat="1" applyFont="1" applyAlignment="1">
      <alignment vertical="center" shrinkToFit="1"/>
    </xf>
    <xf numFmtId="49" fontId="6" fillId="0" borderId="0" xfId="0" applyNumberFormat="1" applyFont="1" applyAlignment="1">
      <alignment vertical="center" shrinkToFit="1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center" vertical="center"/>
    </xf>
    <xf numFmtId="5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vertical="center" wrapText="1" shrinkToFit="1"/>
    </xf>
    <xf numFmtId="0" fontId="6" fillId="0" borderId="0" xfId="0" applyFont="1" applyAlignment="1"/>
    <xf numFmtId="165" fontId="1" fillId="0" borderId="0" xfId="0" applyNumberFormat="1" applyFont="1" applyAlignment="1">
      <alignment vertical="center"/>
    </xf>
    <xf numFmtId="43" fontId="1" fillId="0" borderId="0" xfId="3" applyFont="1" applyAlignment="1">
      <alignment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left" vertical="center" wrapText="1"/>
    </xf>
    <xf numFmtId="5" fontId="1" fillId="0" borderId="10" xfId="0" applyNumberFormat="1" applyFont="1" applyFill="1" applyBorder="1" applyAlignment="1">
      <alignment horizontal="center" vertical="center" wrapText="1"/>
    </xf>
    <xf numFmtId="164" fontId="1" fillId="0" borderId="10" xfId="0" applyNumberFormat="1" applyFont="1" applyFill="1" applyBorder="1" applyAlignment="1">
      <alignment horizontal="center" vertical="center" wrapText="1"/>
    </xf>
    <xf numFmtId="5" fontId="2" fillId="0" borderId="10" xfId="0" applyNumberFormat="1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 wrapText="1"/>
    </xf>
    <xf numFmtId="16" fontId="1" fillId="0" borderId="14" xfId="0" applyNumberFormat="1" applyFont="1" applyFill="1" applyBorder="1" applyAlignment="1">
      <alignment horizontal="center" vertical="center" wrapText="1"/>
    </xf>
    <xf numFmtId="5" fontId="1" fillId="0" borderId="15" xfId="0" applyNumberFormat="1" applyFont="1" applyFill="1" applyBorder="1" applyAlignment="1">
      <alignment horizontal="center" vertical="center" wrapText="1"/>
    </xf>
    <xf numFmtId="10" fontId="8" fillId="0" borderId="15" xfId="0" applyNumberFormat="1" applyFont="1" applyFill="1" applyBorder="1" applyAlignment="1">
      <alignment horizontal="center" vertical="center" wrapText="1"/>
    </xf>
    <xf numFmtId="16" fontId="1" fillId="0" borderId="16" xfId="0" applyNumberFormat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/>
    </xf>
    <xf numFmtId="16" fontId="1" fillId="0" borderId="18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/>
    </xf>
    <xf numFmtId="0" fontId="2" fillId="0" borderId="20" xfId="0" applyFont="1" applyFill="1" applyBorder="1" applyAlignment="1">
      <alignment vertical="center"/>
    </xf>
    <xf numFmtId="0" fontId="2" fillId="0" borderId="21" xfId="0" applyFont="1" applyFill="1" applyBorder="1" applyAlignment="1">
      <alignment vertical="center"/>
    </xf>
    <xf numFmtId="5" fontId="1" fillId="0" borderId="22" xfId="0" applyNumberFormat="1" applyFont="1" applyFill="1" applyBorder="1" applyAlignment="1">
      <alignment horizontal="center" vertical="center" wrapText="1"/>
    </xf>
    <xf numFmtId="5" fontId="9" fillId="0" borderId="15" xfId="0" applyNumberFormat="1" applyFont="1" applyFill="1" applyBorder="1" applyAlignment="1">
      <alignment horizontal="center" vertical="center" wrapText="1"/>
    </xf>
    <xf numFmtId="5" fontId="9" fillId="0" borderId="22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10" fontId="2" fillId="0" borderId="10" xfId="0" applyNumberFormat="1" applyFont="1" applyFill="1" applyBorder="1" applyAlignment="1">
      <alignment horizontal="center" vertical="center" wrapText="1"/>
    </xf>
    <xf numFmtId="43" fontId="6" fillId="0" borderId="0" xfId="3" applyFont="1" applyAlignment="1"/>
    <xf numFmtId="9" fontId="6" fillId="0" borderId="0" xfId="4" applyFont="1" applyAlignment="1"/>
    <xf numFmtId="10" fontId="6" fillId="0" borderId="0" xfId="4" applyNumberFormat="1" applyFont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0" fontId="2" fillId="0" borderId="23" xfId="0" applyNumberFormat="1" applyFont="1" applyFill="1" applyBorder="1" applyAlignment="1">
      <alignment horizontal="center" vertical="center" wrapText="1"/>
    </xf>
    <xf numFmtId="10" fontId="2" fillId="0" borderId="24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</cellXfs>
  <cellStyles count="5">
    <cellStyle name="Čárka" xfId="3" builtinId="3"/>
    <cellStyle name="Hypertextový odkaz" xfId="2" builtinId="8"/>
    <cellStyle name="Normální" xfId="0" builtinId="0"/>
    <cellStyle name="normální_List1" xfId="1"/>
    <cellStyle name="Procenta" xfId="4" builtinId="5"/>
  </cellStyles>
  <dxfs count="0"/>
  <tableStyles count="0" defaultTableStyle="TableStyleMedium2" defaultPivotStyle="PivotStyleLight16"/>
  <colors>
    <mruColors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atochova@vodotop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2"/>
  <sheetViews>
    <sheetView tabSelected="1" zoomScale="40" zoomScaleNormal="40" workbookViewId="0">
      <selection activeCell="M15" sqref="M15"/>
    </sheetView>
  </sheetViews>
  <sheetFormatPr defaultColWidth="9.1796875" defaultRowHeight="17.5" x14ac:dyDescent="0.35"/>
  <cols>
    <col min="1" max="1" width="10.1796875" style="1" customWidth="1"/>
    <col min="2" max="2" width="12" style="1" customWidth="1"/>
    <col min="3" max="3" width="25.81640625" style="1" customWidth="1"/>
    <col min="4" max="4" width="20.26953125" style="1" customWidth="1"/>
    <col min="5" max="5" width="22.26953125" style="1" customWidth="1"/>
    <col min="6" max="6" width="18.7265625" style="1" customWidth="1"/>
    <col min="7" max="7" width="33" style="2" customWidth="1"/>
    <col min="8" max="8" width="19.08984375" style="2" customWidth="1"/>
    <col min="9" max="9" width="22.54296875" style="2" customWidth="1"/>
    <col min="10" max="10" width="19.26953125" style="1" customWidth="1"/>
    <col min="11" max="11" width="15.90625" style="1" customWidth="1"/>
    <col min="12" max="12" width="16.81640625" style="1" customWidth="1"/>
    <col min="13" max="13" width="17.453125" style="3" customWidth="1"/>
    <col min="14" max="14" width="19" style="4" customWidth="1"/>
    <col min="15" max="16" width="54.54296875" style="1" hidden="1" customWidth="1"/>
    <col min="17" max="19" width="0" style="1" hidden="1" customWidth="1"/>
    <col min="20" max="20" width="19.1796875" style="1" hidden="1" customWidth="1"/>
    <col min="21" max="21" width="21.453125" style="1" hidden="1" customWidth="1"/>
    <col min="22" max="29" width="0" style="1" hidden="1" customWidth="1"/>
    <col min="30" max="256" width="9.1796875" style="1"/>
    <col min="257" max="257" width="13.81640625" style="1" bestFit="1" customWidth="1"/>
    <col min="258" max="258" width="20.26953125" style="1" bestFit="1" customWidth="1"/>
    <col min="259" max="259" width="41.81640625" style="1" customWidth="1"/>
    <col min="260" max="260" width="20.26953125" style="1" customWidth="1"/>
    <col min="261" max="261" width="22.26953125" style="1" customWidth="1"/>
    <col min="262" max="262" width="34.7265625" style="1" customWidth="1"/>
    <col min="263" max="263" width="43.54296875" style="1" customWidth="1"/>
    <col min="264" max="265" width="22.7265625" style="1" customWidth="1"/>
    <col min="266" max="266" width="19.26953125" style="1" customWidth="1"/>
    <col min="267" max="268" width="22.7265625" style="1" customWidth="1"/>
    <col min="269" max="269" width="23.26953125" style="1" customWidth="1"/>
    <col min="270" max="270" width="26.81640625" style="1" customWidth="1"/>
    <col min="271" max="271" width="19" style="1" customWidth="1"/>
    <col min="272" max="272" width="0" style="1" hidden="1" customWidth="1"/>
    <col min="273" max="512" width="9.1796875" style="1"/>
    <col min="513" max="513" width="13.81640625" style="1" bestFit="1" customWidth="1"/>
    <col min="514" max="514" width="20.26953125" style="1" bestFit="1" customWidth="1"/>
    <col min="515" max="515" width="41.81640625" style="1" customWidth="1"/>
    <col min="516" max="516" width="20.26953125" style="1" customWidth="1"/>
    <col min="517" max="517" width="22.26953125" style="1" customWidth="1"/>
    <col min="518" max="518" width="34.7265625" style="1" customWidth="1"/>
    <col min="519" max="519" width="43.54296875" style="1" customWidth="1"/>
    <col min="520" max="521" width="22.7265625" style="1" customWidth="1"/>
    <col min="522" max="522" width="19.26953125" style="1" customWidth="1"/>
    <col min="523" max="524" width="22.7265625" style="1" customWidth="1"/>
    <col min="525" max="525" width="23.26953125" style="1" customWidth="1"/>
    <col min="526" max="526" width="26.81640625" style="1" customWidth="1"/>
    <col min="527" max="527" width="19" style="1" customWidth="1"/>
    <col min="528" max="528" width="0" style="1" hidden="1" customWidth="1"/>
    <col min="529" max="768" width="9.1796875" style="1"/>
    <col min="769" max="769" width="13.81640625" style="1" bestFit="1" customWidth="1"/>
    <col min="770" max="770" width="20.26953125" style="1" bestFit="1" customWidth="1"/>
    <col min="771" max="771" width="41.81640625" style="1" customWidth="1"/>
    <col min="772" max="772" width="20.26953125" style="1" customWidth="1"/>
    <col min="773" max="773" width="22.26953125" style="1" customWidth="1"/>
    <col min="774" max="774" width="34.7265625" style="1" customWidth="1"/>
    <col min="775" max="775" width="43.54296875" style="1" customWidth="1"/>
    <col min="776" max="777" width="22.7265625" style="1" customWidth="1"/>
    <col min="778" max="778" width="19.26953125" style="1" customWidth="1"/>
    <col min="779" max="780" width="22.7265625" style="1" customWidth="1"/>
    <col min="781" max="781" width="23.26953125" style="1" customWidth="1"/>
    <col min="782" max="782" width="26.81640625" style="1" customWidth="1"/>
    <col min="783" max="783" width="19" style="1" customWidth="1"/>
    <col min="784" max="784" width="0" style="1" hidden="1" customWidth="1"/>
    <col min="785" max="1024" width="9.1796875" style="1"/>
    <col min="1025" max="1025" width="13.81640625" style="1" bestFit="1" customWidth="1"/>
    <col min="1026" max="1026" width="20.26953125" style="1" bestFit="1" customWidth="1"/>
    <col min="1027" max="1027" width="41.81640625" style="1" customWidth="1"/>
    <col min="1028" max="1028" width="20.26953125" style="1" customWidth="1"/>
    <col min="1029" max="1029" width="22.26953125" style="1" customWidth="1"/>
    <col min="1030" max="1030" width="34.7265625" style="1" customWidth="1"/>
    <col min="1031" max="1031" width="43.54296875" style="1" customWidth="1"/>
    <col min="1032" max="1033" width="22.7265625" style="1" customWidth="1"/>
    <col min="1034" max="1034" width="19.26953125" style="1" customWidth="1"/>
    <col min="1035" max="1036" width="22.7265625" style="1" customWidth="1"/>
    <col min="1037" max="1037" width="23.26953125" style="1" customWidth="1"/>
    <col min="1038" max="1038" width="26.81640625" style="1" customWidth="1"/>
    <col min="1039" max="1039" width="19" style="1" customWidth="1"/>
    <col min="1040" max="1040" width="0" style="1" hidden="1" customWidth="1"/>
    <col min="1041" max="1280" width="9.1796875" style="1"/>
    <col min="1281" max="1281" width="13.81640625" style="1" bestFit="1" customWidth="1"/>
    <col min="1282" max="1282" width="20.26953125" style="1" bestFit="1" customWidth="1"/>
    <col min="1283" max="1283" width="41.81640625" style="1" customWidth="1"/>
    <col min="1284" max="1284" width="20.26953125" style="1" customWidth="1"/>
    <col min="1285" max="1285" width="22.26953125" style="1" customWidth="1"/>
    <col min="1286" max="1286" width="34.7265625" style="1" customWidth="1"/>
    <col min="1287" max="1287" width="43.54296875" style="1" customWidth="1"/>
    <col min="1288" max="1289" width="22.7265625" style="1" customWidth="1"/>
    <col min="1290" max="1290" width="19.26953125" style="1" customWidth="1"/>
    <col min="1291" max="1292" width="22.7265625" style="1" customWidth="1"/>
    <col min="1293" max="1293" width="23.26953125" style="1" customWidth="1"/>
    <col min="1294" max="1294" width="26.81640625" style="1" customWidth="1"/>
    <col min="1295" max="1295" width="19" style="1" customWidth="1"/>
    <col min="1296" max="1296" width="0" style="1" hidden="1" customWidth="1"/>
    <col min="1297" max="1536" width="9.1796875" style="1"/>
    <col min="1537" max="1537" width="13.81640625" style="1" bestFit="1" customWidth="1"/>
    <col min="1538" max="1538" width="20.26953125" style="1" bestFit="1" customWidth="1"/>
    <col min="1539" max="1539" width="41.81640625" style="1" customWidth="1"/>
    <col min="1540" max="1540" width="20.26953125" style="1" customWidth="1"/>
    <col min="1541" max="1541" width="22.26953125" style="1" customWidth="1"/>
    <col min="1542" max="1542" width="34.7265625" style="1" customWidth="1"/>
    <col min="1543" max="1543" width="43.54296875" style="1" customWidth="1"/>
    <col min="1544" max="1545" width="22.7265625" style="1" customWidth="1"/>
    <col min="1546" max="1546" width="19.26953125" style="1" customWidth="1"/>
    <col min="1547" max="1548" width="22.7265625" style="1" customWidth="1"/>
    <col min="1549" max="1549" width="23.26953125" style="1" customWidth="1"/>
    <col min="1550" max="1550" width="26.81640625" style="1" customWidth="1"/>
    <col min="1551" max="1551" width="19" style="1" customWidth="1"/>
    <col min="1552" max="1552" width="0" style="1" hidden="1" customWidth="1"/>
    <col min="1553" max="1792" width="9.1796875" style="1"/>
    <col min="1793" max="1793" width="13.81640625" style="1" bestFit="1" customWidth="1"/>
    <col min="1794" max="1794" width="20.26953125" style="1" bestFit="1" customWidth="1"/>
    <col min="1795" max="1795" width="41.81640625" style="1" customWidth="1"/>
    <col min="1796" max="1796" width="20.26953125" style="1" customWidth="1"/>
    <col min="1797" max="1797" width="22.26953125" style="1" customWidth="1"/>
    <col min="1798" max="1798" width="34.7265625" style="1" customWidth="1"/>
    <col min="1799" max="1799" width="43.54296875" style="1" customWidth="1"/>
    <col min="1800" max="1801" width="22.7265625" style="1" customWidth="1"/>
    <col min="1802" max="1802" width="19.26953125" style="1" customWidth="1"/>
    <col min="1803" max="1804" width="22.7265625" style="1" customWidth="1"/>
    <col min="1805" max="1805" width="23.26953125" style="1" customWidth="1"/>
    <col min="1806" max="1806" width="26.81640625" style="1" customWidth="1"/>
    <col min="1807" max="1807" width="19" style="1" customWidth="1"/>
    <col min="1808" max="1808" width="0" style="1" hidden="1" customWidth="1"/>
    <col min="1809" max="2048" width="9.1796875" style="1"/>
    <col min="2049" max="2049" width="13.81640625" style="1" bestFit="1" customWidth="1"/>
    <col min="2050" max="2050" width="20.26953125" style="1" bestFit="1" customWidth="1"/>
    <col min="2051" max="2051" width="41.81640625" style="1" customWidth="1"/>
    <col min="2052" max="2052" width="20.26953125" style="1" customWidth="1"/>
    <col min="2053" max="2053" width="22.26953125" style="1" customWidth="1"/>
    <col min="2054" max="2054" width="34.7265625" style="1" customWidth="1"/>
    <col min="2055" max="2055" width="43.54296875" style="1" customWidth="1"/>
    <col min="2056" max="2057" width="22.7265625" style="1" customWidth="1"/>
    <col min="2058" max="2058" width="19.26953125" style="1" customWidth="1"/>
    <col min="2059" max="2060" width="22.7265625" style="1" customWidth="1"/>
    <col min="2061" max="2061" width="23.26953125" style="1" customWidth="1"/>
    <col min="2062" max="2062" width="26.81640625" style="1" customWidth="1"/>
    <col min="2063" max="2063" width="19" style="1" customWidth="1"/>
    <col min="2064" max="2064" width="0" style="1" hidden="1" customWidth="1"/>
    <col min="2065" max="2304" width="9.1796875" style="1"/>
    <col min="2305" max="2305" width="13.81640625" style="1" bestFit="1" customWidth="1"/>
    <col min="2306" max="2306" width="20.26953125" style="1" bestFit="1" customWidth="1"/>
    <col min="2307" max="2307" width="41.81640625" style="1" customWidth="1"/>
    <col min="2308" max="2308" width="20.26953125" style="1" customWidth="1"/>
    <col min="2309" max="2309" width="22.26953125" style="1" customWidth="1"/>
    <col min="2310" max="2310" width="34.7265625" style="1" customWidth="1"/>
    <col min="2311" max="2311" width="43.54296875" style="1" customWidth="1"/>
    <col min="2312" max="2313" width="22.7265625" style="1" customWidth="1"/>
    <col min="2314" max="2314" width="19.26953125" style="1" customWidth="1"/>
    <col min="2315" max="2316" width="22.7265625" style="1" customWidth="1"/>
    <col min="2317" max="2317" width="23.26953125" style="1" customWidth="1"/>
    <col min="2318" max="2318" width="26.81640625" style="1" customWidth="1"/>
    <col min="2319" max="2319" width="19" style="1" customWidth="1"/>
    <col min="2320" max="2320" width="0" style="1" hidden="1" customWidth="1"/>
    <col min="2321" max="2560" width="9.1796875" style="1"/>
    <col min="2561" max="2561" width="13.81640625" style="1" bestFit="1" customWidth="1"/>
    <col min="2562" max="2562" width="20.26953125" style="1" bestFit="1" customWidth="1"/>
    <col min="2563" max="2563" width="41.81640625" style="1" customWidth="1"/>
    <col min="2564" max="2564" width="20.26953125" style="1" customWidth="1"/>
    <col min="2565" max="2565" width="22.26953125" style="1" customWidth="1"/>
    <col min="2566" max="2566" width="34.7265625" style="1" customWidth="1"/>
    <col min="2567" max="2567" width="43.54296875" style="1" customWidth="1"/>
    <col min="2568" max="2569" width="22.7265625" style="1" customWidth="1"/>
    <col min="2570" max="2570" width="19.26953125" style="1" customWidth="1"/>
    <col min="2571" max="2572" width="22.7265625" style="1" customWidth="1"/>
    <col min="2573" max="2573" width="23.26953125" style="1" customWidth="1"/>
    <col min="2574" max="2574" width="26.81640625" style="1" customWidth="1"/>
    <col min="2575" max="2575" width="19" style="1" customWidth="1"/>
    <col min="2576" max="2576" width="0" style="1" hidden="1" customWidth="1"/>
    <col min="2577" max="2816" width="9.1796875" style="1"/>
    <col min="2817" max="2817" width="13.81640625" style="1" bestFit="1" customWidth="1"/>
    <col min="2818" max="2818" width="20.26953125" style="1" bestFit="1" customWidth="1"/>
    <col min="2819" max="2819" width="41.81640625" style="1" customWidth="1"/>
    <col min="2820" max="2820" width="20.26953125" style="1" customWidth="1"/>
    <col min="2821" max="2821" width="22.26953125" style="1" customWidth="1"/>
    <col min="2822" max="2822" width="34.7265625" style="1" customWidth="1"/>
    <col min="2823" max="2823" width="43.54296875" style="1" customWidth="1"/>
    <col min="2824" max="2825" width="22.7265625" style="1" customWidth="1"/>
    <col min="2826" max="2826" width="19.26953125" style="1" customWidth="1"/>
    <col min="2827" max="2828" width="22.7265625" style="1" customWidth="1"/>
    <col min="2829" max="2829" width="23.26953125" style="1" customWidth="1"/>
    <col min="2830" max="2830" width="26.81640625" style="1" customWidth="1"/>
    <col min="2831" max="2831" width="19" style="1" customWidth="1"/>
    <col min="2832" max="2832" width="0" style="1" hidden="1" customWidth="1"/>
    <col min="2833" max="3072" width="9.1796875" style="1"/>
    <col min="3073" max="3073" width="13.81640625" style="1" bestFit="1" customWidth="1"/>
    <col min="3074" max="3074" width="20.26953125" style="1" bestFit="1" customWidth="1"/>
    <col min="3075" max="3075" width="41.81640625" style="1" customWidth="1"/>
    <col min="3076" max="3076" width="20.26953125" style="1" customWidth="1"/>
    <col min="3077" max="3077" width="22.26953125" style="1" customWidth="1"/>
    <col min="3078" max="3078" width="34.7265625" style="1" customWidth="1"/>
    <col min="3079" max="3079" width="43.54296875" style="1" customWidth="1"/>
    <col min="3080" max="3081" width="22.7265625" style="1" customWidth="1"/>
    <col min="3082" max="3082" width="19.26953125" style="1" customWidth="1"/>
    <col min="3083" max="3084" width="22.7265625" style="1" customWidth="1"/>
    <col min="3085" max="3085" width="23.26953125" style="1" customWidth="1"/>
    <col min="3086" max="3086" width="26.81640625" style="1" customWidth="1"/>
    <col min="3087" max="3087" width="19" style="1" customWidth="1"/>
    <col min="3088" max="3088" width="0" style="1" hidden="1" customWidth="1"/>
    <col min="3089" max="3328" width="9.1796875" style="1"/>
    <col min="3329" max="3329" width="13.81640625" style="1" bestFit="1" customWidth="1"/>
    <col min="3330" max="3330" width="20.26953125" style="1" bestFit="1" customWidth="1"/>
    <col min="3331" max="3331" width="41.81640625" style="1" customWidth="1"/>
    <col min="3332" max="3332" width="20.26953125" style="1" customWidth="1"/>
    <col min="3333" max="3333" width="22.26953125" style="1" customWidth="1"/>
    <col min="3334" max="3334" width="34.7265625" style="1" customWidth="1"/>
    <col min="3335" max="3335" width="43.54296875" style="1" customWidth="1"/>
    <col min="3336" max="3337" width="22.7265625" style="1" customWidth="1"/>
    <col min="3338" max="3338" width="19.26953125" style="1" customWidth="1"/>
    <col min="3339" max="3340" width="22.7265625" style="1" customWidth="1"/>
    <col min="3341" max="3341" width="23.26953125" style="1" customWidth="1"/>
    <col min="3342" max="3342" width="26.81640625" style="1" customWidth="1"/>
    <col min="3343" max="3343" width="19" style="1" customWidth="1"/>
    <col min="3344" max="3344" width="0" style="1" hidden="1" customWidth="1"/>
    <col min="3345" max="3584" width="9.1796875" style="1"/>
    <col min="3585" max="3585" width="13.81640625" style="1" bestFit="1" customWidth="1"/>
    <col min="3586" max="3586" width="20.26953125" style="1" bestFit="1" customWidth="1"/>
    <col min="3587" max="3587" width="41.81640625" style="1" customWidth="1"/>
    <col min="3588" max="3588" width="20.26953125" style="1" customWidth="1"/>
    <col min="3589" max="3589" width="22.26953125" style="1" customWidth="1"/>
    <col min="3590" max="3590" width="34.7265625" style="1" customWidth="1"/>
    <col min="3591" max="3591" width="43.54296875" style="1" customWidth="1"/>
    <col min="3592" max="3593" width="22.7265625" style="1" customWidth="1"/>
    <col min="3594" max="3594" width="19.26953125" style="1" customWidth="1"/>
    <col min="3595" max="3596" width="22.7265625" style="1" customWidth="1"/>
    <col min="3597" max="3597" width="23.26953125" style="1" customWidth="1"/>
    <col min="3598" max="3598" width="26.81640625" style="1" customWidth="1"/>
    <col min="3599" max="3599" width="19" style="1" customWidth="1"/>
    <col min="3600" max="3600" width="0" style="1" hidden="1" customWidth="1"/>
    <col min="3601" max="3840" width="9.1796875" style="1"/>
    <col min="3841" max="3841" width="13.81640625" style="1" bestFit="1" customWidth="1"/>
    <col min="3842" max="3842" width="20.26953125" style="1" bestFit="1" customWidth="1"/>
    <col min="3843" max="3843" width="41.81640625" style="1" customWidth="1"/>
    <col min="3844" max="3844" width="20.26953125" style="1" customWidth="1"/>
    <col min="3845" max="3845" width="22.26953125" style="1" customWidth="1"/>
    <col min="3846" max="3846" width="34.7265625" style="1" customWidth="1"/>
    <col min="3847" max="3847" width="43.54296875" style="1" customWidth="1"/>
    <col min="3848" max="3849" width="22.7265625" style="1" customWidth="1"/>
    <col min="3850" max="3850" width="19.26953125" style="1" customWidth="1"/>
    <col min="3851" max="3852" width="22.7265625" style="1" customWidth="1"/>
    <col min="3853" max="3853" width="23.26953125" style="1" customWidth="1"/>
    <col min="3854" max="3854" width="26.81640625" style="1" customWidth="1"/>
    <col min="3855" max="3855" width="19" style="1" customWidth="1"/>
    <col min="3856" max="3856" width="0" style="1" hidden="1" customWidth="1"/>
    <col min="3857" max="4096" width="9.1796875" style="1"/>
    <col min="4097" max="4097" width="13.81640625" style="1" bestFit="1" customWidth="1"/>
    <col min="4098" max="4098" width="20.26953125" style="1" bestFit="1" customWidth="1"/>
    <col min="4099" max="4099" width="41.81640625" style="1" customWidth="1"/>
    <col min="4100" max="4100" width="20.26953125" style="1" customWidth="1"/>
    <col min="4101" max="4101" width="22.26953125" style="1" customWidth="1"/>
    <col min="4102" max="4102" width="34.7265625" style="1" customWidth="1"/>
    <col min="4103" max="4103" width="43.54296875" style="1" customWidth="1"/>
    <col min="4104" max="4105" width="22.7265625" style="1" customWidth="1"/>
    <col min="4106" max="4106" width="19.26953125" style="1" customWidth="1"/>
    <col min="4107" max="4108" width="22.7265625" style="1" customWidth="1"/>
    <col min="4109" max="4109" width="23.26953125" style="1" customWidth="1"/>
    <col min="4110" max="4110" width="26.81640625" style="1" customWidth="1"/>
    <col min="4111" max="4111" width="19" style="1" customWidth="1"/>
    <col min="4112" max="4112" width="0" style="1" hidden="1" customWidth="1"/>
    <col min="4113" max="4352" width="9.1796875" style="1"/>
    <col min="4353" max="4353" width="13.81640625" style="1" bestFit="1" customWidth="1"/>
    <col min="4354" max="4354" width="20.26953125" style="1" bestFit="1" customWidth="1"/>
    <col min="4355" max="4355" width="41.81640625" style="1" customWidth="1"/>
    <col min="4356" max="4356" width="20.26953125" style="1" customWidth="1"/>
    <col min="4357" max="4357" width="22.26953125" style="1" customWidth="1"/>
    <col min="4358" max="4358" width="34.7265625" style="1" customWidth="1"/>
    <col min="4359" max="4359" width="43.54296875" style="1" customWidth="1"/>
    <col min="4360" max="4361" width="22.7265625" style="1" customWidth="1"/>
    <col min="4362" max="4362" width="19.26953125" style="1" customWidth="1"/>
    <col min="4363" max="4364" width="22.7265625" style="1" customWidth="1"/>
    <col min="4365" max="4365" width="23.26953125" style="1" customWidth="1"/>
    <col min="4366" max="4366" width="26.81640625" style="1" customWidth="1"/>
    <col min="4367" max="4367" width="19" style="1" customWidth="1"/>
    <col min="4368" max="4368" width="0" style="1" hidden="1" customWidth="1"/>
    <col min="4369" max="4608" width="9.1796875" style="1"/>
    <col min="4609" max="4609" width="13.81640625" style="1" bestFit="1" customWidth="1"/>
    <col min="4610" max="4610" width="20.26953125" style="1" bestFit="1" customWidth="1"/>
    <col min="4611" max="4611" width="41.81640625" style="1" customWidth="1"/>
    <col min="4612" max="4612" width="20.26953125" style="1" customWidth="1"/>
    <col min="4613" max="4613" width="22.26953125" style="1" customWidth="1"/>
    <col min="4614" max="4614" width="34.7265625" style="1" customWidth="1"/>
    <col min="4615" max="4615" width="43.54296875" style="1" customWidth="1"/>
    <col min="4616" max="4617" width="22.7265625" style="1" customWidth="1"/>
    <col min="4618" max="4618" width="19.26953125" style="1" customWidth="1"/>
    <col min="4619" max="4620" width="22.7265625" style="1" customWidth="1"/>
    <col min="4621" max="4621" width="23.26953125" style="1" customWidth="1"/>
    <col min="4622" max="4622" width="26.81640625" style="1" customWidth="1"/>
    <col min="4623" max="4623" width="19" style="1" customWidth="1"/>
    <col min="4624" max="4624" width="0" style="1" hidden="1" customWidth="1"/>
    <col min="4625" max="4864" width="9.1796875" style="1"/>
    <col min="4865" max="4865" width="13.81640625" style="1" bestFit="1" customWidth="1"/>
    <col min="4866" max="4866" width="20.26953125" style="1" bestFit="1" customWidth="1"/>
    <col min="4867" max="4867" width="41.81640625" style="1" customWidth="1"/>
    <col min="4868" max="4868" width="20.26953125" style="1" customWidth="1"/>
    <col min="4869" max="4869" width="22.26953125" style="1" customWidth="1"/>
    <col min="4870" max="4870" width="34.7265625" style="1" customWidth="1"/>
    <col min="4871" max="4871" width="43.54296875" style="1" customWidth="1"/>
    <col min="4872" max="4873" width="22.7265625" style="1" customWidth="1"/>
    <col min="4874" max="4874" width="19.26953125" style="1" customWidth="1"/>
    <col min="4875" max="4876" width="22.7265625" style="1" customWidth="1"/>
    <col min="4877" max="4877" width="23.26953125" style="1" customWidth="1"/>
    <col min="4878" max="4878" width="26.81640625" style="1" customWidth="1"/>
    <col min="4879" max="4879" width="19" style="1" customWidth="1"/>
    <col min="4880" max="4880" width="0" style="1" hidden="1" customWidth="1"/>
    <col min="4881" max="5120" width="9.1796875" style="1"/>
    <col min="5121" max="5121" width="13.81640625" style="1" bestFit="1" customWidth="1"/>
    <col min="5122" max="5122" width="20.26953125" style="1" bestFit="1" customWidth="1"/>
    <col min="5123" max="5123" width="41.81640625" style="1" customWidth="1"/>
    <col min="5124" max="5124" width="20.26953125" style="1" customWidth="1"/>
    <col min="5125" max="5125" width="22.26953125" style="1" customWidth="1"/>
    <col min="5126" max="5126" width="34.7265625" style="1" customWidth="1"/>
    <col min="5127" max="5127" width="43.54296875" style="1" customWidth="1"/>
    <col min="5128" max="5129" width="22.7265625" style="1" customWidth="1"/>
    <col min="5130" max="5130" width="19.26953125" style="1" customWidth="1"/>
    <col min="5131" max="5132" width="22.7265625" style="1" customWidth="1"/>
    <col min="5133" max="5133" width="23.26953125" style="1" customWidth="1"/>
    <col min="5134" max="5134" width="26.81640625" style="1" customWidth="1"/>
    <col min="5135" max="5135" width="19" style="1" customWidth="1"/>
    <col min="5136" max="5136" width="0" style="1" hidden="1" customWidth="1"/>
    <col min="5137" max="5376" width="9.1796875" style="1"/>
    <col min="5377" max="5377" width="13.81640625" style="1" bestFit="1" customWidth="1"/>
    <col min="5378" max="5378" width="20.26953125" style="1" bestFit="1" customWidth="1"/>
    <col min="5379" max="5379" width="41.81640625" style="1" customWidth="1"/>
    <col min="5380" max="5380" width="20.26953125" style="1" customWidth="1"/>
    <col min="5381" max="5381" width="22.26953125" style="1" customWidth="1"/>
    <col min="5382" max="5382" width="34.7265625" style="1" customWidth="1"/>
    <col min="5383" max="5383" width="43.54296875" style="1" customWidth="1"/>
    <col min="5384" max="5385" width="22.7265625" style="1" customWidth="1"/>
    <col min="5386" max="5386" width="19.26953125" style="1" customWidth="1"/>
    <col min="5387" max="5388" width="22.7265625" style="1" customWidth="1"/>
    <col min="5389" max="5389" width="23.26953125" style="1" customWidth="1"/>
    <col min="5390" max="5390" width="26.81640625" style="1" customWidth="1"/>
    <col min="5391" max="5391" width="19" style="1" customWidth="1"/>
    <col min="5392" max="5392" width="0" style="1" hidden="1" customWidth="1"/>
    <col min="5393" max="5632" width="9.1796875" style="1"/>
    <col min="5633" max="5633" width="13.81640625" style="1" bestFit="1" customWidth="1"/>
    <col min="5634" max="5634" width="20.26953125" style="1" bestFit="1" customWidth="1"/>
    <col min="5635" max="5635" width="41.81640625" style="1" customWidth="1"/>
    <col min="5636" max="5636" width="20.26953125" style="1" customWidth="1"/>
    <col min="5637" max="5637" width="22.26953125" style="1" customWidth="1"/>
    <col min="5638" max="5638" width="34.7265625" style="1" customWidth="1"/>
    <col min="5639" max="5639" width="43.54296875" style="1" customWidth="1"/>
    <col min="5640" max="5641" width="22.7265625" style="1" customWidth="1"/>
    <col min="5642" max="5642" width="19.26953125" style="1" customWidth="1"/>
    <col min="5643" max="5644" width="22.7265625" style="1" customWidth="1"/>
    <col min="5645" max="5645" width="23.26953125" style="1" customWidth="1"/>
    <col min="5646" max="5646" width="26.81640625" style="1" customWidth="1"/>
    <col min="5647" max="5647" width="19" style="1" customWidth="1"/>
    <col min="5648" max="5648" width="0" style="1" hidden="1" customWidth="1"/>
    <col min="5649" max="5888" width="9.1796875" style="1"/>
    <col min="5889" max="5889" width="13.81640625" style="1" bestFit="1" customWidth="1"/>
    <col min="5890" max="5890" width="20.26953125" style="1" bestFit="1" customWidth="1"/>
    <col min="5891" max="5891" width="41.81640625" style="1" customWidth="1"/>
    <col min="5892" max="5892" width="20.26953125" style="1" customWidth="1"/>
    <col min="5893" max="5893" width="22.26953125" style="1" customWidth="1"/>
    <col min="5894" max="5894" width="34.7265625" style="1" customWidth="1"/>
    <col min="5895" max="5895" width="43.54296875" style="1" customWidth="1"/>
    <col min="5896" max="5897" width="22.7265625" style="1" customWidth="1"/>
    <col min="5898" max="5898" width="19.26953125" style="1" customWidth="1"/>
    <col min="5899" max="5900" width="22.7265625" style="1" customWidth="1"/>
    <col min="5901" max="5901" width="23.26953125" style="1" customWidth="1"/>
    <col min="5902" max="5902" width="26.81640625" style="1" customWidth="1"/>
    <col min="5903" max="5903" width="19" style="1" customWidth="1"/>
    <col min="5904" max="5904" width="0" style="1" hidden="1" customWidth="1"/>
    <col min="5905" max="6144" width="9.1796875" style="1"/>
    <col min="6145" max="6145" width="13.81640625" style="1" bestFit="1" customWidth="1"/>
    <col min="6146" max="6146" width="20.26953125" style="1" bestFit="1" customWidth="1"/>
    <col min="6147" max="6147" width="41.81640625" style="1" customWidth="1"/>
    <col min="6148" max="6148" width="20.26953125" style="1" customWidth="1"/>
    <col min="6149" max="6149" width="22.26953125" style="1" customWidth="1"/>
    <col min="6150" max="6150" width="34.7265625" style="1" customWidth="1"/>
    <col min="6151" max="6151" width="43.54296875" style="1" customWidth="1"/>
    <col min="6152" max="6153" width="22.7265625" style="1" customWidth="1"/>
    <col min="6154" max="6154" width="19.26953125" style="1" customWidth="1"/>
    <col min="6155" max="6156" width="22.7265625" style="1" customWidth="1"/>
    <col min="6157" max="6157" width="23.26953125" style="1" customWidth="1"/>
    <col min="6158" max="6158" width="26.81640625" style="1" customWidth="1"/>
    <col min="6159" max="6159" width="19" style="1" customWidth="1"/>
    <col min="6160" max="6160" width="0" style="1" hidden="1" customWidth="1"/>
    <col min="6161" max="6400" width="9.1796875" style="1"/>
    <col min="6401" max="6401" width="13.81640625" style="1" bestFit="1" customWidth="1"/>
    <col min="6402" max="6402" width="20.26953125" style="1" bestFit="1" customWidth="1"/>
    <col min="6403" max="6403" width="41.81640625" style="1" customWidth="1"/>
    <col min="6404" max="6404" width="20.26953125" style="1" customWidth="1"/>
    <col min="6405" max="6405" width="22.26953125" style="1" customWidth="1"/>
    <col min="6406" max="6406" width="34.7265625" style="1" customWidth="1"/>
    <col min="6407" max="6407" width="43.54296875" style="1" customWidth="1"/>
    <col min="6408" max="6409" width="22.7265625" style="1" customWidth="1"/>
    <col min="6410" max="6410" width="19.26953125" style="1" customWidth="1"/>
    <col min="6411" max="6412" width="22.7265625" style="1" customWidth="1"/>
    <col min="6413" max="6413" width="23.26953125" style="1" customWidth="1"/>
    <col min="6414" max="6414" width="26.81640625" style="1" customWidth="1"/>
    <col min="6415" max="6415" width="19" style="1" customWidth="1"/>
    <col min="6416" max="6416" width="0" style="1" hidden="1" customWidth="1"/>
    <col min="6417" max="6656" width="9.1796875" style="1"/>
    <col min="6657" max="6657" width="13.81640625" style="1" bestFit="1" customWidth="1"/>
    <col min="6658" max="6658" width="20.26953125" style="1" bestFit="1" customWidth="1"/>
    <col min="6659" max="6659" width="41.81640625" style="1" customWidth="1"/>
    <col min="6660" max="6660" width="20.26953125" style="1" customWidth="1"/>
    <col min="6661" max="6661" width="22.26953125" style="1" customWidth="1"/>
    <col min="6662" max="6662" width="34.7265625" style="1" customWidth="1"/>
    <col min="6663" max="6663" width="43.54296875" style="1" customWidth="1"/>
    <col min="6664" max="6665" width="22.7265625" style="1" customWidth="1"/>
    <col min="6666" max="6666" width="19.26953125" style="1" customWidth="1"/>
    <col min="6667" max="6668" width="22.7265625" style="1" customWidth="1"/>
    <col min="6669" max="6669" width="23.26953125" style="1" customWidth="1"/>
    <col min="6670" max="6670" width="26.81640625" style="1" customWidth="1"/>
    <col min="6671" max="6671" width="19" style="1" customWidth="1"/>
    <col min="6672" max="6672" width="0" style="1" hidden="1" customWidth="1"/>
    <col min="6673" max="6912" width="9.1796875" style="1"/>
    <col min="6913" max="6913" width="13.81640625" style="1" bestFit="1" customWidth="1"/>
    <col min="6914" max="6914" width="20.26953125" style="1" bestFit="1" customWidth="1"/>
    <col min="6915" max="6915" width="41.81640625" style="1" customWidth="1"/>
    <col min="6916" max="6916" width="20.26953125" style="1" customWidth="1"/>
    <col min="6917" max="6917" width="22.26953125" style="1" customWidth="1"/>
    <col min="6918" max="6918" width="34.7265625" style="1" customWidth="1"/>
    <col min="6919" max="6919" width="43.54296875" style="1" customWidth="1"/>
    <col min="6920" max="6921" width="22.7265625" style="1" customWidth="1"/>
    <col min="6922" max="6922" width="19.26953125" style="1" customWidth="1"/>
    <col min="6923" max="6924" width="22.7265625" style="1" customWidth="1"/>
    <col min="6925" max="6925" width="23.26953125" style="1" customWidth="1"/>
    <col min="6926" max="6926" width="26.81640625" style="1" customWidth="1"/>
    <col min="6927" max="6927" width="19" style="1" customWidth="1"/>
    <col min="6928" max="6928" width="0" style="1" hidden="1" customWidth="1"/>
    <col min="6929" max="7168" width="9.1796875" style="1"/>
    <col min="7169" max="7169" width="13.81640625" style="1" bestFit="1" customWidth="1"/>
    <col min="7170" max="7170" width="20.26953125" style="1" bestFit="1" customWidth="1"/>
    <col min="7171" max="7171" width="41.81640625" style="1" customWidth="1"/>
    <col min="7172" max="7172" width="20.26953125" style="1" customWidth="1"/>
    <col min="7173" max="7173" width="22.26953125" style="1" customWidth="1"/>
    <col min="7174" max="7174" width="34.7265625" style="1" customWidth="1"/>
    <col min="7175" max="7175" width="43.54296875" style="1" customWidth="1"/>
    <col min="7176" max="7177" width="22.7265625" style="1" customWidth="1"/>
    <col min="7178" max="7178" width="19.26953125" style="1" customWidth="1"/>
    <col min="7179" max="7180" width="22.7265625" style="1" customWidth="1"/>
    <col min="7181" max="7181" width="23.26953125" style="1" customWidth="1"/>
    <col min="7182" max="7182" width="26.81640625" style="1" customWidth="1"/>
    <col min="7183" max="7183" width="19" style="1" customWidth="1"/>
    <col min="7184" max="7184" width="0" style="1" hidden="1" customWidth="1"/>
    <col min="7185" max="7424" width="9.1796875" style="1"/>
    <col min="7425" max="7425" width="13.81640625" style="1" bestFit="1" customWidth="1"/>
    <col min="7426" max="7426" width="20.26953125" style="1" bestFit="1" customWidth="1"/>
    <col min="7427" max="7427" width="41.81640625" style="1" customWidth="1"/>
    <col min="7428" max="7428" width="20.26953125" style="1" customWidth="1"/>
    <col min="7429" max="7429" width="22.26953125" style="1" customWidth="1"/>
    <col min="7430" max="7430" width="34.7265625" style="1" customWidth="1"/>
    <col min="7431" max="7431" width="43.54296875" style="1" customWidth="1"/>
    <col min="7432" max="7433" width="22.7265625" style="1" customWidth="1"/>
    <col min="7434" max="7434" width="19.26953125" style="1" customWidth="1"/>
    <col min="7435" max="7436" width="22.7265625" style="1" customWidth="1"/>
    <col min="7437" max="7437" width="23.26953125" style="1" customWidth="1"/>
    <col min="7438" max="7438" width="26.81640625" style="1" customWidth="1"/>
    <col min="7439" max="7439" width="19" style="1" customWidth="1"/>
    <col min="7440" max="7440" width="0" style="1" hidden="1" customWidth="1"/>
    <col min="7441" max="7680" width="9.1796875" style="1"/>
    <col min="7681" max="7681" width="13.81640625" style="1" bestFit="1" customWidth="1"/>
    <col min="7682" max="7682" width="20.26953125" style="1" bestFit="1" customWidth="1"/>
    <col min="7683" max="7683" width="41.81640625" style="1" customWidth="1"/>
    <col min="7684" max="7684" width="20.26953125" style="1" customWidth="1"/>
    <col min="7685" max="7685" width="22.26953125" style="1" customWidth="1"/>
    <col min="7686" max="7686" width="34.7265625" style="1" customWidth="1"/>
    <col min="7687" max="7687" width="43.54296875" style="1" customWidth="1"/>
    <col min="7688" max="7689" width="22.7265625" style="1" customWidth="1"/>
    <col min="7690" max="7690" width="19.26953125" style="1" customWidth="1"/>
    <col min="7691" max="7692" width="22.7265625" style="1" customWidth="1"/>
    <col min="7693" max="7693" width="23.26953125" style="1" customWidth="1"/>
    <col min="7694" max="7694" width="26.81640625" style="1" customWidth="1"/>
    <col min="7695" max="7695" width="19" style="1" customWidth="1"/>
    <col min="7696" max="7696" width="0" style="1" hidden="1" customWidth="1"/>
    <col min="7697" max="7936" width="9.1796875" style="1"/>
    <col min="7937" max="7937" width="13.81640625" style="1" bestFit="1" customWidth="1"/>
    <col min="7938" max="7938" width="20.26953125" style="1" bestFit="1" customWidth="1"/>
    <col min="7939" max="7939" width="41.81640625" style="1" customWidth="1"/>
    <col min="7940" max="7940" width="20.26953125" style="1" customWidth="1"/>
    <col min="7941" max="7941" width="22.26953125" style="1" customWidth="1"/>
    <col min="7942" max="7942" width="34.7265625" style="1" customWidth="1"/>
    <col min="7943" max="7943" width="43.54296875" style="1" customWidth="1"/>
    <col min="7944" max="7945" width="22.7265625" style="1" customWidth="1"/>
    <col min="7946" max="7946" width="19.26953125" style="1" customWidth="1"/>
    <col min="7947" max="7948" width="22.7265625" style="1" customWidth="1"/>
    <col min="7949" max="7949" width="23.26953125" style="1" customWidth="1"/>
    <col min="7950" max="7950" width="26.81640625" style="1" customWidth="1"/>
    <col min="7951" max="7951" width="19" style="1" customWidth="1"/>
    <col min="7952" max="7952" width="0" style="1" hidden="1" customWidth="1"/>
    <col min="7953" max="8192" width="9.1796875" style="1"/>
    <col min="8193" max="8193" width="13.81640625" style="1" bestFit="1" customWidth="1"/>
    <col min="8194" max="8194" width="20.26953125" style="1" bestFit="1" customWidth="1"/>
    <col min="8195" max="8195" width="41.81640625" style="1" customWidth="1"/>
    <col min="8196" max="8196" width="20.26953125" style="1" customWidth="1"/>
    <col min="8197" max="8197" width="22.26953125" style="1" customWidth="1"/>
    <col min="8198" max="8198" width="34.7265625" style="1" customWidth="1"/>
    <col min="8199" max="8199" width="43.54296875" style="1" customWidth="1"/>
    <col min="8200" max="8201" width="22.7265625" style="1" customWidth="1"/>
    <col min="8202" max="8202" width="19.26953125" style="1" customWidth="1"/>
    <col min="8203" max="8204" width="22.7265625" style="1" customWidth="1"/>
    <col min="8205" max="8205" width="23.26953125" style="1" customWidth="1"/>
    <col min="8206" max="8206" width="26.81640625" style="1" customWidth="1"/>
    <col min="8207" max="8207" width="19" style="1" customWidth="1"/>
    <col min="8208" max="8208" width="0" style="1" hidden="1" customWidth="1"/>
    <col min="8209" max="8448" width="9.1796875" style="1"/>
    <col min="8449" max="8449" width="13.81640625" style="1" bestFit="1" customWidth="1"/>
    <col min="8450" max="8450" width="20.26953125" style="1" bestFit="1" customWidth="1"/>
    <col min="8451" max="8451" width="41.81640625" style="1" customWidth="1"/>
    <col min="8452" max="8452" width="20.26953125" style="1" customWidth="1"/>
    <col min="8453" max="8453" width="22.26953125" style="1" customWidth="1"/>
    <col min="8454" max="8454" width="34.7265625" style="1" customWidth="1"/>
    <col min="8455" max="8455" width="43.54296875" style="1" customWidth="1"/>
    <col min="8456" max="8457" width="22.7265625" style="1" customWidth="1"/>
    <col min="8458" max="8458" width="19.26953125" style="1" customWidth="1"/>
    <col min="8459" max="8460" width="22.7265625" style="1" customWidth="1"/>
    <col min="8461" max="8461" width="23.26953125" style="1" customWidth="1"/>
    <col min="8462" max="8462" width="26.81640625" style="1" customWidth="1"/>
    <col min="8463" max="8463" width="19" style="1" customWidth="1"/>
    <col min="8464" max="8464" width="0" style="1" hidden="1" customWidth="1"/>
    <col min="8465" max="8704" width="9.1796875" style="1"/>
    <col min="8705" max="8705" width="13.81640625" style="1" bestFit="1" customWidth="1"/>
    <col min="8706" max="8706" width="20.26953125" style="1" bestFit="1" customWidth="1"/>
    <col min="8707" max="8707" width="41.81640625" style="1" customWidth="1"/>
    <col min="8708" max="8708" width="20.26953125" style="1" customWidth="1"/>
    <col min="8709" max="8709" width="22.26953125" style="1" customWidth="1"/>
    <col min="8710" max="8710" width="34.7265625" style="1" customWidth="1"/>
    <col min="8711" max="8711" width="43.54296875" style="1" customWidth="1"/>
    <col min="8712" max="8713" width="22.7265625" style="1" customWidth="1"/>
    <col min="8714" max="8714" width="19.26953125" style="1" customWidth="1"/>
    <col min="8715" max="8716" width="22.7265625" style="1" customWidth="1"/>
    <col min="8717" max="8717" width="23.26953125" style="1" customWidth="1"/>
    <col min="8718" max="8718" width="26.81640625" style="1" customWidth="1"/>
    <col min="8719" max="8719" width="19" style="1" customWidth="1"/>
    <col min="8720" max="8720" width="0" style="1" hidden="1" customWidth="1"/>
    <col min="8721" max="8960" width="9.1796875" style="1"/>
    <col min="8961" max="8961" width="13.81640625" style="1" bestFit="1" customWidth="1"/>
    <col min="8962" max="8962" width="20.26953125" style="1" bestFit="1" customWidth="1"/>
    <col min="8963" max="8963" width="41.81640625" style="1" customWidth="1"/>
    <col min="8964" max="8964" width="20.26953125" style="1" customWidth="1"/>
    <col min="8965" max="8965" width="22.26953125" style="1" customWidth="1"/>
    <col min="8966" max="8966" width="34.7265625" style="1" customWidth="1"/>
    <col min="8967" max="8967" width="43.54296875" style="1" customWidth="1"/>
    <col min="8968" max="8969" width="22.7265625" style="1" customWidth="1"/>
    <col min="8970" max="8970" width="19.26953125" style="1" customWidth="1"/>
    <col min="8971" max="8972" width="22.7265625" style="1" customWidth="1"/>
    <col min="8973" max="8973" width="23.26953125" style="1" customWidth="1"/>
    <col min="8974" max="8974" width="26.81640625" style="1" customWidth="1"/>
    <col min="8975" max="8975" width="19" style="1" customWidth="1"/>
    <col min="8976" max="8976" width="0" style="1" hidden="1" customWidth="1"/>
    <col min="8977" max="9216" width="9.1796875" style="1"/>
    <col min="9217" max="9217" width="13.81640625" style="1" bestFit="1" customWidth="1"/>
    <col min="9218" max="9218" width="20.26953125" style="1" bestFit="1" customWidth="1"/>
    <col min="9219" max="9219" width="41.81640625" style="1" customWidth="1"/>
    <col min="9220" max="9220" width="20.26953125" style="1" customWidth="1"/>
    <col min="9221" max="9221" width="22.26953125" style="1" customWidth="1"/>
    <col min="9222" max="9222" width="34.7265625" style="1" customWidth="1"/>
    <col min="9223" max="9223" width="43.54296875" style="1" customWidth="1"/>
    <col min="9224" max="9225" width="22.7265625" style="1" customWidth="1"/>
    <col min="9226" max="9226" width="19.26953125" style="1" customWidth="1"/>
    <col min="9227" max="9228" width="22.7265625" style="1" customWidth="1"/>
    <col min="9229" max="9229" width="23.26953125" style="1" customWidth="1"/>
    <col min="9230" max="9230" width="26.81640625" style="1" customWidth="1"/>
    <col min="9231" max="9231" width="19" style="1" customWidth="1"/>
    <col min="9232" max="9232" width="0" style="1" hidden="1" customWidth="1"/>
    <col min="9233" max="9472" width="9.1796875" style="1"/>
    <col min="9473" max="9473" width="13.81640625" style="1" bestFit="1" customWidth="1"/>
    <col min="9474" max="9474" width="20.26953125" style="1" bestFit="1" customWidth="1"/>
    <col min="9475" max="9475" width="41.81640625" style="1" customWidth="1"/>
    <col min="9476" max="9476" width="20.26953125" style="1" customWidth="1"/>
    <col min="9477" max="9477" width="22.26953125" style="1" customWidth="1"/>
    <col min="9478" max="9478" width="34.7265625" style="1" customWidth="1"/>
    <col min="9479" max="9479" width="43.54296875" style="1" customWidth="1"/>
    <col min="9480" max="9481" width="22.7265625" style="1" customWidth="1"/>
    <col min="9482" max="9482" width="19.26953125" style="1" customWidth="1"/>
    <col min="9483" max="9484" width="22.7265625" style="1" customWidth="1"/>
    <col min="9485" max="9485" width="23.26953125" style="1" customWidth="1"/>
    <col min="9486" max="9486" width="26.81640625" style="1" customWidth="1"/>
    <col min="9487" max="9487" width="19" style="1" customWidth="1"/>
    <col min="9488" max="9488" width="0" style="1" hidden="1" customWidth="1"/>
    <col min="9489" max="9728" width="9.1796875" style="1"/>
    <col min="9729" max="9729" width="13.81640625" style="1" bestFit="1" customWidth="1"/>
    <col min="9730" max="9730" width="20.26953125" style="1" bestFit="1" customWidth="1"/>
    <col min="9731" max="9731" width="41.81640625" style="1" customWidth="1"/>
    <col min="9732" max="9732" width="20.26953125" style="1" customWidth="1"/>
    <col min="9733" max="9733" width="22.26953125" style="1" customWidth="1"/>
    <col min="9734" max="9734" width="34.7265625" style="1" customWidth="1"/>
    <col min="9735" max="9735" width="43.54296875" style="1" customWidth="1"/>
    <col min="9736" max="9737" width="22.7265625" style="1" customWidth="1"/>
    <col min="9738" max="9738" width="19.26953125" style="1" customWidth="1"/>
    <col min="9739" max="9740" width="22.7265625" style="1" customWidth="1"/>
    <col min="9741" max="9741" width="23.26953125" style="1" customWidth="1"/>
    <col min="9742" max="9742" width="26.81640625" style="1" customWidth="1"/>
    <col min="9743" max="9743" width="19" style="1" customWidth="1"/>
    <col min="9744" max="9744" width="0" style="1" hidden="1" customWidth="1"/>
    <col min="9745" max="9984" width="9.1796875" style="1"/>
    <col min="9985" max="9985" width="13.81640625" style="1" bestFit="1" customWidth="1"/>
    <col min="9986" max="9986" width="20.26953125" style="1" bestFit="1" customWidth="1"/>
    <col min="9987" max="9987" width="41.81640625" style="1" customWidth="1"/>
    <col min="9988" max="9988" width="20.26953125" style="1" customWidth="1"/>
    <col min="9989" max="9989" width="22.26953125" style="1" customWidth="1"/>
    <col min="9990" max="9990" width="34.7265625" style="1" customWidth="1"/>
    <col min="9991" max="9991" width="43.54296875" style="1" customWidth="1"/>
    <col min="9992" max="9993" width="22.7265625" style="1" customWidth="1"/>
    <col min="9994" max="9994" width="19.26953125" style="1" customWidth="1"/>
    <col min="9995" max="9996" width="22.7265625" style="1" customWidth="1"/>
    <col min="9997" max="9997" width="23.26953125" style="1" customWidth="1"/>
    <col min="9998" max="9998" width="26.81640625" style="1" customWidth="1"/>
    <col min="9999" max="9999" width="19" style="1" customWidth="1"/>
    <col min="10000" max="10000" width="0" style="1" hidden="1" customWidth="1"/>
    <col min="10001" max="10240" width="9.1796875" style="1"/>
    <col min="10241" max="10241" width="13.81640625" style="1" bestFit="1" customWidth="1"/>
    <col min="10242" max="10242" width="20.26953125" style="1" bestFit="1" customWidth="1"/>
    <col min="10243" max="10243" width="41.81640625" style="1" customWidth="1"/>
    <col min="10244" max="10244" width="20.26953125" style="1" customWidth="1"/>
    <col min="10245" max="10245" width="22.26953125" style="1" customWidth="1"/>
    <col min="10246" max="10246" width="34.7265625" style="1" customWidth="1"/>
    <col min="10247" max="10247" width="43.54296875" style="1" customWidth="1"/>
    <col min="10248" max="10249" width="22.7265625" style="1" customWidth="1"/>
    <col min="10250" max="10250" width="19.26953125" style="1" customWidth="1"/>
    <col min="10251" max="10252" width="22.7265625" style="1" customWidth="1"/>
    <col min="10253" max="10253" width="23.26953125" style="1" customWidth="1"/>
    <col min="10254" max="10254" width="26.81640625" style="1" customWidth="1"/>
    <col min="10255" max="10255" width="19" style="1" customWidth="1"/>
    <col min="10256" max="10256" width="0" style="1" hidden="1" customWidth="1"/>
    <col min="10257" max="10496" width="9.1796875" style="1"/>
    <col min="10497" max="10497" width="13.81640625" style="1" bestFit="1" customWidth="1"/>
    <col min="10498" max="10498" width="20.26953125" style="1" bestFit="1" customWidth="1"/>
    <col min="10499" max="10499" width="41.81640625" style="1" customWidth="1"/>
    <col min="10500" max="10500" width="20.26953125" style="1" customWidth="1"/>
    <col min="10501" max="10501" width="22.26953125" style="1" customWidth="1"/>
    <col min="10502" max="10502" width="34.7265625" style="1" customWidth="1"/>
    <col min="10503" max="10503" width="43.54296875" style="1" customWidth="1"/>
    <col min="10504" max="10505" width="22.7265625" style="1" customWidth="1"/>
    <col min="10506" max="10506" width="19.26953125" style="1" customWidth="1"/>
    <col min="10507" max="10508" width="22.7265625" style="1" customWidth="1"/>
    <col min="10509" max="10509" width="23.26953125" style="1" customWidth="1"/>
    <col min="10510" max="10510" width="26.81640625" style="1" customWidth="1"/>
    <col min="10511" max="10511" width="19" style="1" customWidth="1"/>
    <col min="10512" max="10512" width="0" style="1" hidden="1" customWidth="1"/>
    <col min="10513" max="10752" width="9.1796875" style="1"/>
    <col min="10753" max="10753" width="13.81640625" style="1" bestFit="1" customWidth="1"/>
    <col min="10754" max="10754" width="20.26953125" style="1" bestFit="1" customWidth="1"/>
    <col min="10755" max="10755" width="41.81640625" style="1" customWidth="1"/>
    <col min="10756" max="10756" width="20.26953125" style="1" customWidth="1"/>
    <col min="10757" max="10757" width="22.26953125" style="1" customWidth="1"/>
    <col min="10758" max="10758" width="34.7265625" style="1" customWidth="1"/>
    <col min="10759" max="10759" width="43.54296875" style="1" customWidth="1"/>
    <col min="10760" max="10761" width="22.7265625" style="1" customWidth="1"/>
    <col min="10762" max="10762" width="19.26953125" style="1" customWidth="1"/>
    <col min="10763" max="10764" width="22.7265625" style="1" customWidth="1"/>
    <col min="10765" max="10765" width="23.26953125" style="1" customWidth="1"/>
    <col min="10766" max="10766" width="26.81640625" style="1" customWidth="1"/>
    <col min="10767" max="10767" width="19" style="1" customWidth="1"/>
    <col min="10768" max="10768" width="0" style="1" hidden="1" customWidth="1"/>
    <col min="10769" max="11008" width="9.1796875" style="1"/>
    <col min="11009" max="11009" width="13.81640625" style="1" bestFit="1" customWidth="1"/>
    <col min="11010" max="11010" width="20.26953125" style="1" bestFit="1" customWidth="1"/>
    <col min="11011" max="11011" width="41.81640625" style="1" customWidth="1"/>
    <col min="11012" max="11012" width="20.26953125" style="1" customWidth="1"/>
    <col min="11013" max="11013" width="22.26953125" style="1" customWidth="1"/>
    <col min="11014" max="11014" width="34.7265625" style="1" customWidth="1"/>
    <col min="11015" max="11015" width="43.54296875" style="1" customWidth="1"/>
    <col min="11016" max="11017" width="22.7265625" style="1" customWidth="1"/>
    <col min="11018" max="11018" width="19.26953125" style="1" customWidth="1"/>
    <col min="11019" max="11020" width="22.7265625" style="1" customWidth="1"/>
    <col min="11021" max="11021" width="23.26953125" style="1" customWidth="1"/>
    <col min="11022" max="11022" width="26.81640625" style="1" customWidth="1"/>
    <col min="11023" max="11023" width="19" style="1" customWidth="1"/>
    <col min="11024" max="11024" width="0" style="1" hidden="1" customWidth="1"/>
    <col min="11025" max="11264" width="9.1796875" style="1"/>
    <col min="11265" max="11265" width="13.81640625" style="1" bestFit="1" customWidth="1"/>
    <col min="11266" max="11266" width="20.26953125" style="1" bestFit="1" customWidth="1"/>
    <col min="11267" max="11267" width="41.81640625" style="1" customWidth="1"/>
    <col min="11268" max="11268" width="20.26953125" style="1" customWidth="1"/>
    <col min="11269" max="11269" width="22.26953125" style="1" customWidth="1"/>
    <col min="11270" max="11270" width="34.7265625" style="1" customWidth="1"/>
    <col min="11271" max="11271" width="43.54296875" style="1" customWidth="1"/>
    <col min="11272" max="11273" width="22.7265625" style="1" customWidth="1"/>
    <col min="11274" max="11274" width="19.26953125" style="1" customWidth="1"/>
    <col min="11275" max="11276" width="22.7265625" style="1" customWidth="1"/>
    <col min="11277" max="11277" width="23.26953125" style="1" customWidth="1"/>
    <col min="11278" max="11278" width="26.81640625" style="1" customWidth="1"/>
    <col min="11279" max="11279" width="19" style="1" customWidth="1"/>
    <col min="11280" max="11280" width="0" style="1" hidden="1" customWidth="1"/>
    <col min="11281" max="11520" width="9.1796875" style="1"/>
    <col min="11521" max="11521" width="13.81640625" style="1" bestFit="1" customWidth="1"/>
    <col min="11522" max="11522" width="20.26953125" style="1" bestFit="1" customWidth="1"/>
    <col min="11523" max="11523" width="41.81640625" style="1" customWidth="1"/>
    <col min="11524" max="11524" width="20.26953125" style="1" customWidth="1"/>
    <col min="11525" max="11525" width="22.26953125" style="1" customWidth="1"/>
    <col min="11526" max="11526" width="34.7265625" style="1" customWidth="1"/>
    <col min="11527" max="11527" width="43.54296875" style="1" customWidth="1"/>
    <col min="11528" max="11529" width="22.7265625" style="1" customWidth="1"/>
    <col min="11530" max="11530" width="19.26953125" style="1" customWidth="1"/>
    <col min="11531" max="11532" width="22.7265625" style="1" customWidth="1"/>
    <col min="11533" max="11533" width="23.26953125" style="1" customWidth="1"/>
    <col min="11534" max="11534" width="26.81640625" style="1" customWidth="1"/>
    <col min="11535" max="11535" width="19" style="1" customWidth="1"/>
    <col min="11536" max="11536" width="0" style="1" hidden="1" customWidth="1"/>
    <col min="11537" max="11776" width="9.1796875" style="1"/>
    <col min="11777" max="11777" width="13.81640625" style="1" bestFit="1" customWidth="1"/>
    <col min="11778" max="11778" width="20.26953125" style="1" bestFit="1" customWidth="1"/>
    <col min="11779" max="11779" width="41.81640625" style="1" customWidth="1"/>
    <col min="11780" max="11780" width="20.26953125" style="1" customWidth="1"/>
    <col min="11781" max="11781" width="22.26953125" style="1" customWidth="1"/>
    <col min="11782" max="11782" width="34.7265625" style="1" customWidth="1"/>
    <col min="11783" max="11783" width="43.54296875" style="1" customWidth="1"/>
    <col min="11784" max="11785" width="22.7265625" style="1" customWidth="1"/>
    <col min="11786" max="11786" width="19.26953125" style="1" customWidth="1"/>
    <col min="11787" max="11788" width="22.7265625" style="1" customWidth="1"/>
    <col min="11789" max="11789" width="23.26953125" style="1" customWidth="1"/>
    <col min="11790" max="11790" width="26.81640625" style="1" customWidth="1"/>
    <col min="11791" max="11791" width="19" style="1" customWidth="1"/>
    <col min="11792" max="11792" width="0" style="1" hidden="1" customWidth="1"/>
    <col min="11793" max="12032" width="9.1796875" style="1"/>
    <col min="12033" max="12033" width="13.81640625" style="1" bestFit="1" customWidth="1"/>
    <col min="12034" max="12034" width="20.26953125" style="1" bestFit="1" customWidth="1"/>
    <col min="12035" max="12035" width="41.81640625" style="1" customWidth="1"/>
    <col min="12036" max="12036" width="20.26953125" style="1" customWidth="1"/>
    <col min="12037" max="12037" width="22.26953125" style="1" customWidth="1"/>
    <col min="12038" max="12038" width="34.7265625" style="1" customWidth="1"/>
    <col min="12039" max="12039" width="43.54296875" style="1" customWidth="1"/>
    <col min="12040" max="12041" width="22.7265625" style="1" customWidth="1"/>
    <col min="12042" max="12042" width="19.26953125" style="1" customWidth="1"/>
    <col min="12043" max="12044" width="22.7265625" style="1" customWidth="1"/>
    <col min="12045" max="12045" width="23.26953125" style="1" customWidth="1"/>
    <col min="12046" max="12046" width="26.81640625" style="1" customWidth="1"/>
    <col min="12047" max="12047" width="19" style="1" customWidth="1"/>
    <col min="12048" max="12048" width="0" style="1" hidden="1" customWidth="1"/>
    <col min="12049" max="12288" width="9.1796875" style="1"/>
    <col min="12289" max="12289" width="13.81640625" style="1" bestFit="1" customWidth="1"/>
    <col min="12290" max="12290" width="20.26953125" style="1" bestFit="1" customWidth="1"/>
    <col min="12291" max="12291" width="41.81640625" style="1" customWidth="1"/>
    <col min="12292" max="12292" width="20.26953125" style="1" customWidth="1"/>
    <col min="12293" max="12293" width="22.26953125" style="1" customWidth="1"/>
    <col min="12294" max="12294" width="34.7265625" style="1" customWidth="1"/>
    <col min="12295" max="12295" width="43.54296875" style="1" customWidth="1"/>
    <col min="12296" max="12297" width="22.7265625" style="1" customWidth="1"/>
    <col min="12298" max="12298" width="19.26953125" style="1" customWidth="1"/>
    <col min="12299" max="12300" width="22.7265625" style="1" customWidth="1"/>
    <col min="12301" max="12301" width="23.26953125" style="1" customWidth="1"/>
    <col min="12302" max="12302" width="26.81640625" style="1" customWidth="1"/>
    <col min="12303" max="12303" width="19" style="1" customWidth="1"/>
    <col min="12304" max="12304" width="0" style="1" hidden="1" customWidth="1"/>
    <col min="12305" max="12544" width="9.1796875" style="1"/>
    <col min="12545" max="12545" width="13.81640625" style="1" bestFit="1" customWidth="1"/>
    <col min="12546" max="12546" width="20.26953125" style="1" bestFit="1" customWidth="1"/>
    <col min="12547" max="12547" width="41.81640625" style="1" customWidth="1"/>
    <col min="12548" max="12548" width="20.26953125" style="1" customWidth="1"/>
    <col min="12549" max="12549" width="22.26953125" style="1" customWidth="1"/>
    <col min="12550" max="12550" width="34.7265625" style="1" customWidth="1"/>
    <col min="12551" max="12551" width="43.54296875" style="1" customWidth="1"/>
    <col min="12552" max="12553" width="22.7265625" style="1" customWidth="1"/>
    <col min="12554" max="12554" width="19.26953125" style="1" customWidth="1"/>
    <col min="12555" max="12556" width="22.7265625" style="1" customWidth="1"/>
    <col min="12557" max="12557" width="23.26953125" style="1" customWidth="1"/>
    <col min="12558" max="12558" width="26.81640625" style="1" customWidth="1"/>
    <col min="12559" max="12559" width="19" style="1" customWidth="1"/>
    <col min="12560" max="12560" width="0" style="1" hidden="1" customWidth="1"/>
    <col min="12561" max="12800" width="9.1796875" style="1"/>
    <col min="12801" max="12801" width="13.81640625" style="1" bestFit="1" customWidth="1"/>
    <col min="12802" max="12802" width="20.26953125" style="1" bestFit="1" customWidth="1"/>
    <col min="12803" max="12803" width="41.81640625" style="1" customWidth="1"/>
    <col min="12804" max="12804" width="20.26953125" style="1" customWidth="1"/>
    <col min="12805" max="12805" width="22.26953125" style="1" customWidth="1"/>
    <col min="12806" max="12806" width="34.7265625" style="1" customWidth="1"/>
    <col min="12807" max="12807" width="43.54296875" style="1" customWidth="1"/>
    <col min="12808" max="12809" width="22.7265625" style="1" customWidth="1"/>
    <col min="12810" max="12810" width="19.26953125" style="1" customWidth="1"/>
    <col min="12811" max="12812" width="22.7265625" style="1" customWidth="1"/>
    <col min="12813" max="12813" width="23.26953125" style="1" customWidth="1"/>
    <col min="12814" max="12814" width="26.81640625" style="1" customWidth="1"/>
    <col min="12815" max="12815" width="19" style="1" customWidth="1"/>
    <col min="12816" max="12816" width="0" style="1" hidden="1" customWidth="1"/>
    <col min="12817" max="13056" width="9.1796875" style="1"/>
    <col min="13057" max="13057" width="13.81640625" style="1" bestFit="1" customWidth="1"/>
    <col min="13058" max="13058" width="20.26953125" style="1" bestFit="1" customWidth="1"/>
    <col min="13059" max="13059" width="41.81640625" style="1" customWidth="1"/>
    <col min="13060" max="13060" width="20.26953125" style="1" customWidth="1"/>
    <col min="13061" max="13061" width="22.26953125" style="1" customWidth="1"/>
    <col min="13062" max="13062" width="34.7265625" style="1" customWidth="1"/>
    <col min="13063" max="13063" width="43.54296875" style="1" customWidth="1"/>
    <col min="13064" max="13065" width="22.7265625" style="1" customWidth="1"/>
    <col min="13066" max="13066" width="19.26953125" style="1" customWidth="1"/>
    <col min="13067" max="13068" width="22.7265625" style="1" customWidth="1"/>
    <col min="13069" max="13069" width="23.26953125" style="1" customWidth="1"/>
    <col min="13070" max="13070" width="26.81640625" style="1" customWidth="1"/>
    <col min="13071" max="13071" width="19" style="1" customWidth="1"/>
    <col min="13072" max="13072" width="0" style="1" hidden="1" customWidth="1"/>
    <col min="13073" max="13312" width="9.1796875" style="1"/>
    <col min="13313" max="13313" width="13.81640625" style="1" bestFit="1" customWidth="1"/>
    <col min="13314" max="13314" width="20.26953125" style="1" bestFit="1" customWidth="1"/>
    <col min="13315" max="13315" width="41.81640625" style="1" customWidth="1"/>
    <col min="13316" max="13316" width="20.26953125" style="1" customWidth="1"/>
    <col min="13317" max="13317" width="22.26953125" style="1" customWidth="1"/>
    <col min="13318" max="13318" width="34.7265625" style="1" customWidth="1"/>
    <col min="13319" max="13319" width="43.54296875" style="1" customWidth="1"/>
    <col min="13320" max="13321" width="22.7265625" style="1" customWidth="1"/>
    <col min="13322" max="13322" width="19.26953125" style="1" customWidth="1"/>
    <col min="13323" max="13324" width="22.7265625" style="1" customWidth="1"/>
    <col min="13325" max="13325" width="23.26953125" style="1" customWidth="1"/>
    <col min="13326" max="13326" width="26.81640625" style="1" customWidth="1"/>
    <col min="13327" max="13327" width="19" style="1" customWidth="1"/>
    <col min="13328" max="13328" width="0" style="1" hidden="1" customWidth="1"/>
    <col min="13329" max="13568" width="9.1796875" style="1"/>
    <col min="13569" max="13569" width="13.81640625" style="1" bestFit="1" customWidth="1"/>
    <col min="13570" max="13570" width="20.26953125" style="1" bestFit="1" customWidth="1"/>
    <col min="13571" max="13571" width="41.81640625" style="1" customWidth="1"/>
    <col min="13572" max="13572" width="20.26953125" style="1" customWidth="1"/>
    <col min="13573" max="13573" width="22.26953125" style="1" customWidth="1"/>
    <col min="13574" max="13574" width="34.7265625" style="1" customWidth="1"/>
    <col min="13575" max="13575" width="43.54296875" style="1" customWidth="1"/>
    <col min="13576" max="13577" width="22.7265625" style="1" customWidth="1"/>
    <col min="13578" max="13578" width="19.26953125" style="1" customWidth="1"/>
    <col min="13579" max="13580" width="22.7265625" style="1" customWidth="1"/>
    <col min="13581" max="13581" width="23.26953125" style="1" customWidth="1"/>
    <col min="13582" max="13582" width="26.81640625" style="1" customWidth="1"/>
    <col min="13583" max="13583" width="19" style="1" customWidth="1"/>
    <col min="13584" max="13584" width="0" style="1" hidden="1" customWidth="1"/>
    <col min="13585" max="13824" width="9.1796875" style="1"/>
    <col min="13825" max="13825" width="13.81640625" style="1" bestFit="1" customWidth="1"/>
    <col min="13826" max="13826" width="20.26953125" style="1" bestFit="1" customWidth="1"/>
    <col min="13827" max="13827" width="41.81640625" style="1" customWidth="1"/>
    <col min="13828" max="13828" width="20.26953125" style="1" customWidth="1"/>
    <col min="13829" max="13829" width="22.26953125" style="1" customWidth="1"/>
    <col min="13830" max="13830" width="34.7265625" style="1" customWidth="1"/>
    <col min="13831" max="13831" width="43.54296875" style="1" customWidth="1"/>
    <col min="13832" max="13833" width="22.7265625" style="1" customWidth="1"/>
    <col min="13834" max="13834" width="19.26953125" style="1" customWidth="1"/>
    <col min="13835" max="13836" width="22.7265625" style="1" customWidth="1"/>
    <col min="13837" max="13837" width="23.26953125" style="1" customWidth="1"/>
    <col min="13838" max="13838" width="26.81640625" style="1" customWidth="1"/>
    <col min="13839" max="13839" width="19" style="1" customWidth="1"/>
    <col min="13840" max="13840" width="0" style="1" hidden="1" customWidth="1"/>
    <col min="13841" max="14080" width="9.1796875" style="1"/>
    <col min="14081" max="14081" width="13.81640625" style="1" bestFit="1" customWidth="1"/>
    <col min="14082" max="14082" width="20.26953125" style="1" bestFit="1" customWidth="1"/>
    <col min="14083" max="14083" width="41.81640625" style="1" customWidth="1"/>
    <col min="14084" max="14084" width="20.26953125" style="1" customWidth="1"/>
    <col min="14085" max="14085" width="22.26953125" style="1" customWidth="1"/>
    <col min="14086" max="14086" width="34.7265625" style="1" customWidth="1"/>
    <col min="14087" max="14087" width="43.54296875" style="1" customWidth="1"/>
    <col min="14088" max="14089" width="22.7265625" style="1" customWidth="1"/>
    <col min="14090" max="14090" width="19.26953125" style="1" customWidth="1"/>
    <col min="14091" max="14092" width="22.7265625" style="1" customWidth="1"/>
    <col min="14093" max="14093" width="23.26953125" style="1" customWidth="1"/>
    <col min="14094" max="14094" width="26.81640625" style="1" customWidth="1"/>
    <col min="14095" max="14095" width="19" style="1" customWidth="1"/>
    <col min="14096" max="14096" width="0" style="1" hidden="1" customWidth="1"/>
    <col min="14097" max="14336" width="9.1796875" style="1"/>
    <col min="14337" max="14337" width="13.81640625" style="1" bestFit="1" customWidth="1"/>
    <col min="14338" max="14338" width="20.26953125" style="1" bestFit="1" customWidth="1"/>
    <col min="14339" max="14339" width="41.81640625" style="1" customWidth="1"/>
    <col min="14340" max="14340" width="20.26953125" style="1" customWidth="1"/>
    <col min="14341" max="14341" width="22.26953125" style="1" customWidth="1"/>
    <col min="14342" max="14342" width="34.7265625" style="1" customWidth="1"/>
    <col min="14343" max="14343" width="43.54296875" style="1" customWidth="1"/>
    <col min="14344" max="14345" width="22.7265625" style="1" customWidth="1"/>
    <col min="14346" max="14346" width="19.26953125" style="1" customWidth="1"/>
    <col min="14347" max="14348" width="22.7265625" style="1" customWidth="1"/>
    <col min="14349" max="14349" width="23.26953125" style="1" customWidth="1"/>
    <col min="14350" max="14350" width="26.81640625" style="1" customWidth="1"/>
    <col min="14351" max="14351" width="19" style="1" customWidth="1"/>
    <col min="14352" max="14352" width="0" style="1" hidden="1" customWidth="1"/>
    <col min="14353" max="14592" width="9.1796875" style="1"/>
    <col min="14593" max="14593" width="13.81640625" style="1" bestFit="1" customWidth="1"/>
    <col min="14594" max="14594" width="20.26953125" style="1" bestFit="1" customWidth="1"/>
    <col min="14595" max="14595" width="41.81640625" style="1" customWidth="1"/>
    <col min="14596" max="14596" width="20.26953125" style="1" customWidth="1"/>
    <col min="14597" max="14597" width="22.26953125" style="1" customWidth="1"/>
    <col min="14598" max="14598" width="34.7265625" style="1" customWidth="1"/>
    <col min="14599" max="14599" width="43.54296875" style="1" customWidth="1"/>
    <col min="14600" max="14601" width="22.7265625" style="1" customWidth="1"/>
    <col min="14602" max="14602" width="19.26953125" style="1" customWidth="1"/>
    <col min="14603" max="14604" width="22.7265625" style="1" customWidth="1"/>
    <col min="14605" max="14605" width="23.26953125" style="1" customWidth="1"/>
    <col min="14606" max="14606" width="26.81640625" style="1" customWidth="1"/>
    <col min="14607" max="14607" width="19" style="1" customWidth="1"/>
    <col min="14608" max="14608" width="0" style="1" hidden="1" customWidth="1"/>
    <col min="14609" max="14848" width="9.1796875" style="1"/>
    <col min="14849" max="14849" width="13.81640625" style="1" bestFit="1" customWidth="1"/>
    <col min="14850" max="14850" width="20.26953125" style="1" bestFit="1" customWidth="1"/>
    <col min="14851" max="14851" width="41.81640625" style="1" customWidth="1"/>
    <col min="14852" max="14852" width="20.26953125" style="1" customWidth="1"/>
    <col min="14853" max="14853" width="22.26953125" style="1" customWidth="1"/>
    <col min="14854" max="14854" width="34.7265625" style="1" customWidth="1"/>
    <col min="14855" max="14855" width="43.54296875" style="1" customWidth="1"/>
    <col min="14856" max="14857" width="22.7265625" style="1" customWidth="1"/>
    <col min="14858" max="14858" width="19.26953125" style="1" customWidth="1"/>
    <col min="14859" max="14860" width="22.7265625" style="1" customWidth="1"/>
    <col min="14861" max="14861" width="23.26953125" style="1" customWidth="1"/>
    <col min="14862" max="14862" width="26.81640625" style="1" customWidth="1"/>
    <col min="14863" max="14863" width="19" style="1" customWidth="1"/>
    <col min="14864" max="14864" width="0" style="1" hidden="1" customWidth="1"/>
    <col min="14865" max="15104" width="9.1796875" style="1"/>
    <col min="15105" max="15105" width="13.81640625" style="1" bestFit="1" customWidth="1"/>
    <col min="15106" max="15106" width="20.26953125" style="1" bestFit="1" customWidth="1"/>
    <col min="15107" max="15107" width="41.81640625" style="1" customWidth="1"/>
    <col min="15108" max="15108" width="20.26953125" style="1" customWidth="1"/>
    <col min="15109" max="15109" width="22.26953125" style="1" customWidth="1"/>
    <col min="15110" max="15110" width="34.7265625" style="1" customWidth="1"/>
    <col min="15111" max="15111" width="43.54296875" style="1" customWidth="1"/>
    <col min="15112" max="15113" width="22.7265625" style="1" customWidth="1"/>
    <col min="15114" max="15114" width="19.26953125" style="1" customWidth="1"/>
    <col min="15115" max="15116" width="22.7265625" style="1" customWidth="1"/>
    <col min="15117" max="15117" width="23.26953125" style="1" customWidth="1"/>
    <col min="15118" max="15118" width="26.81640625" style="1" customWidth="1"/>
    <col min="15119" max="15119" width="19" style="1" customWidth="1"/>
    <col min="15120" max="15120" width="0" style="1" hidden="1" customWidth="1"/>
    <col min="15121" max="15360" width="9.1796875" style="1"/>
    <col min="15361" max="15361" width="13.81640625" style="1" bestFit="1" customWidth="1"/>
    <col min="15362" max="15362" width="20.26953125" style="1" bestFit="1" customWidth="1"/>
    <col min="15363" max="15363" width="41.81640625" style="1" customWidth="1"/>
    <col min="15364" max="15364" width="20.26953125" style="1" customWidth="1"/>
    <col min="15365" max="15365" width="22.26953125" style="1" customWidth="1"/>
    <col min="15366" max="15366" width="34.7265625" style="1" customWidth="1"/>
    <col min="15367" max="15367" width="43.54296875" style="1" customWidth="1"/>
    <col min="15368" max="15369" width="22.7265625" style="1" customWidth="1"/>
    <col min="15370" max="15370" width="19.26953125" style="1" customWidth="1"/>
    <col min="15371" max="15372" width="22.7265625" style="1" customWidth="1"/>
    <col min="15373" max="15373" width="23.26953125" style="1" customWidth="1"/>
    <col min="15374" max="15374" width="26.81640625" style="1" customWidth="1"/>
    <col min="15375" max="15375" width="19" style="1" customWidth="1"/>
    <col min="15376" max="15376" width="0" style="1" hidden="1" customWidth="1"/>
    <col min="15377" max="15616" width="9.1796875" style="1"/>
    <col min="15617" max="15617" width="13.81640625" style="1" bestFit="1" customWidth="1"/>
    <col min="15618" max="15618" width="20.26953125" style="1" bestFit="1" customWidth="1"/>
    <col min="15619" max="15619" width="41.81640625" style="1" customWidth="1"/>
    <col min="15620" max="15620" width="20.26953125" style="1" customWidth="1"/>
    <col min="15621" max="15621" width="22.26953125" style="1" customWidth="1"/>
    <col min="15622" max="15622" width="34.7265625" style="1" customWidth="1"/>
    <col min="15623" max="15623" width="43.54296875" style="1" customWidth="1"/>
    <col min="15624" max="15625" width="22.7265625" style="1" customWidth="1"/>
    <col min="15626" max="15626" width="19.26953125" style="1" customWidth="1"/>
    <col min="15627" max="15628" width="22.7265625" style="1" customWidth="1"/>
    <col min="15629" max="15629" width="23.26953125" style="1" customWidth="1"/>
    <col min="15630" max="15630" width="26.81640625" style="1" customWidth="1"/>
    <col min="15631" max="15631" width="19" style="1" customWidth="1"/>
    <col min="15632" max="15632" width="0" style="1" hidden="1" customWidth="1"/>
    <col min="15633" max="15872" width="9.1796875" style="1"/>
    <col min="15873" max="15873" width="13.81640625" style="1" bestFit="1" customWidth="1"/>
    <col min="15874" max="15874" width="20.26953125" style="1" bestFit="1" customWidth="1"/>
    <col min="15875" max="15875" width="41.81640625" style="1" customWidth="1"/>
    <col min="15876" max="15876" width="20.26953125" style="1" customWidth="1"/>
    <col min="15877" max="15877" width="22.26953125" style="1" customWidth="1"/>
    <col min="15878" max="15878" width="34.7265625" style="1" customWidth="1"/>
    <col min="15879" max="15879" width="43.54296875" style="1" customWidth="1"/>
    <col min="15880" max="15881" width="22.7265625" style="1" customWidth="1"/>
    <col min="15882" max="15882" width="19.26953125" style="1" customWidth="1"/>
    <col min="15883" max="15884" width="22.7265625" style="1" customWidth="1"/>
    <col min="15885" max="15885" width="23.26953125" style="1" customWidth="1"/>
    <col min="15886" max="15886" width="26.81640625" style="1" customWidth="1"/>
    <col min="15887" max="15887" width="19" style="1" customWidth="1"/>
    <col min="15888" max="15888" width="0" style="1" hidden="1" customWidth="1"/>
    <col min="15889" max="16128" width="9.1796875" style="1"/>
    <col min="16129" max="16129" width="13.81640625" style="1" bestFit="1" customWidth="1"/>
    <col min="16130" max="16130" width="20.26953125" style="1" bestFit="1" customWidth="1"/>
    <col min="16131" max="16131" width="41.81640625" style="1" customWidth="1"/>
    <col min="16132" max="16132" width="20.26953125" style="1" customWidth="1"/>
    <col min="16133" max="16133" width="22.26953125" style="1" customWidth="1"/>
    <col min="16134" max="16134" width="34.7265625" style="1" customWidth="1"/>
    <col min="16135" max="16135" width="43.54296875" style="1" customWidth="1"/>
    <col min="16136" max="16137" width="22.7265625" style="1" customWidth="1"/>
    <col min="16138" max="16138" width="19.26953125" style="1" customWidth="1"/>
    <col min="16139" max="16140" width="22.7265625" style="1" customWidth="1"/>
    <col min="16141" max="16141" width="23.26953125" style="1" customWidth="1"/>
    <col min="16142" max="16142" width="26.81640625" style="1" customWidth="1"/>
    <col min="16143" max="16143" width="19" style="1" customWidth="1"/>
    <col min="16144" max="16144" width="0" style="1" hidden="1" customWidth="1"/>
    <col min="16145" max="16384" width="9.1796875" style="1"/>
  </cols>
  <sheetData>
    <row r="1" spans="1:28" ht="18" thickBot="1" x14ac:dyDescent="0.4"/>
    <row r="2" spans="1:28" ht="37" customHeight="1" thickBot="1" x14ac:dyDescent="0.4">
      <c r="A2" s="63" t="s">
        <v>97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5"/>
    </row>
    <row r="3" spans="1:28" s="4" customFormat="1" ht="126" customHeight="1" thickBot="1" x14ac:dyDescent="0.4">
      <c r="A3" s="5" t="s">
        <v>0</v>
      </c>
      <c r="B3" s="6" t="s">
        <v>1</v>
      </c>
      <c r="C3" s="7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8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10" t="s">
        <v>13</v>
      </c>
      <c r="O3" s="4" t="s">
        <v>14</v>
      </c>
      <c r="P3" s="4" t="s">
        <v>81</v>
      </c>
      <c r="Q3" s="4" t="s">
        <v>66</v>
      </c>
      <c r="R3" s="4" t="s">
        <v>67</v>
      </c>
      <c r="S3" s="4" t="s">
        <v>68</v>
      </c>
      <c r="T3" s="4" t="s">
        <v>69</v>
      </c>
      <c r="U3" s="4" t="s">
        <v>70</v>
      </c>
      <c r="V3" s="4" t="s">
        <v>71</v>
      </c>
      <c r="W3" s="4" t="s">
        <v>72</v>
      </c>
      <c r="X3" s="4" t="s">
        <v>73</v>
      </c>
      <c r="Y3" s="4" t="s">
        <v>74</v>
      </c>
      <c r="Z3" s="4" t="s">
        <v>75</v>
      </c>
      <c r="AA3" s="4" t="s">
        <v>77</v>
      </c>
      <c r="AB3" s="4" t="s">
        <v>76</v>
      </c>
    </row>
    <row r="4" spans="1:28" s="4" customFormat="1" ht="34.5" customHeight="1" x14ac:dyDescent="0.35">
      <c r="A4" s="68" t="s">
        <v>93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70"/>
    </row>
    <row r="5" spans="1:28" ht="75.5" customHeight="1" x14ac:dyDescent="0.35">
      <c r="A5" s="43">
        <v>1</v>
      </c>
      <c r="B5" s="35">
        <v>1</v>
      </c>
      <c r="C5" s="36" t="s">
        <v>16</v>
      </c>
      <c r="D5" s="37" t="s">
        <v>17</v>
      </c>
      <c r="E5" s="37" t="s">
        <v>39</v>
      </c>
      <c r="F5" s="38" t="s">
        <v>50</v>
      </c>
      <c r="G5" s="39" t="s">
        <v>52</v>
      </c>
      <c r="H5" s="40">
        <v>100000</v>
      </c>
      <c r="I5" s="41">
        <v>84000</v>
      </c>
      <c r="J5" s="42">
        <f t="shared" ref="J5:J21" si="0">K5+L5</f>
        <v>84000</v>
      </c>
      <c r="K5" s="40">
        <v>0</v>
      </c>
      <c r="L5" s="40">
        <v>84000</v>
      </c>
      <c r="M5" s="59">
        <f t="shared" ref="M5" si="1">J5/H5</f>
        <v>0.84</v>
      </c>
      <c r="N5" s="44" t="s">
        <v>82</v>
      </c>
      <c r="O5" s="19"/>
      <c r="P5" s="19"/>
    </row>
    <row r="6" spans="1:28" ht="55.5" customHeight="1" x14ac:dyDescent="0.35">
      <c r="A6" s="43">
        <v>2</v>
      </c>
      <c r="B6" s="35">
        <v>1</v>
      </c>
      <c r="C6" s="36" t="s">
        <v>29</v>
      </c>
      <c r="D6" s="37" t="s">
        <v>19</v>
      </c>
      <c r="E6" s="37" t="s">
        <v>40</v>
      </c>
      <c r="F6" s="38" t="s">
        <v>50</v>
      </c>
      <c r="G6" s="39" t="s">
        <v>54</v>
      </c>
      <c r="H6" s="40">
        <v>163350</v>
      </c>
      <c r="I6" s="41">
        <v>138700</v>
      </c>
      <c r="J6" s="42">
        <f t="shared" si="0"/>
        <v>138700</v>
      </c>
      <c r="K6" s="40">
        <v>0</v>
      </c>
      <c r="L6" s="40">
        <v>138700</v>
      </c>
      <c r="M6" s="59">
        <f t="shared" ref="M6:M11" si="2">J6/H6</f>
        <v>0.84909703091521271</v>
      </c>
      <c r="N6" s="45" t="s">
        <v>86</v>
      </c>
      <c r="O6" s="19"/>
      <c r="P6" s="19"/>
      <c r="T6" s="34"/>
      <c r="U6" s="34"/>
    </row>
    <row r="7" spans="1:28" ht="55.5" customHeight="1" x14ac:dyDescent="0.35">
      <c r="A7" s="43">
        <v>3</v>
      </c>
      <c r="B7" s="35">
        <v>1</v>
      </c>
      <c r="C7" s="36" t="s">
        <v>30</v>
      </c>
      <c r="D7" s="37" t="s">
        <v>20</v>
      </c>
      <c r="E7" s="37" t="s">
        <v>41</v>
      </c>
      <c r="F7" s="38" t="s">
        <v>49</v>
      </c>
      <c r="G7" s="39" t="s">
        <v>55</v>
      </c>
      <c r="H7" s="40">
        <v>502130</v>
      </c>
      <c r="I7" s="41">
        <v>300000</v>
      </c>
      <c r="J7" s="42">
        <f t="shared" si="0"/>
        <v>300000</v>
      </c>
      <c r="K7" s="40">
        <v>0</v>
      </c>
      <c r="L7" s="40">
        <v>300000</v>
      </c>
      <c r="M7" s="59">
        <f t="shared" si="2"/>
        <v>0.59745484237149737</v>
      </c>
      <c r="N7" s="44" t="s">
        <v>90</v>
      </c>
      <c r="O7" s="19"/>
      <c r="P7" s="19"/>
    </row>
    <row r="8" spans="1:28" ht="55.5" customHeight="1" x14ac:dyDescent="0.35">
      <c r="A8" s="43">
        <v>4</v>
      </c>
      <c r="B8" s="35">
        <v>1</v>
      </c>
      <c r="C8" s="36" t="s">
        <v>37</v>
      </c>
      <c r="D8" s="37" t="s">
        <v>27</v>
      </c>
      <c r="E8" s="37" t="s">
        <v>48</v>
      </c>
      <c r="F8" s="38" t="s">
        <v>50</v>
      </c>
      <c r="G8" s="39" t="s">
        <v>64</v>
      </c>
      <c r="H8" s="40">
        <v>135000</v>
      </c>
      <c r="I8" s="41">
        <v>101200</v>
      </c>
      <c r="J8" s="42">
        <f>K8+L8</f>
        <v>101200</v>
      </c>
      <c r="K8" s="40">
        <v>0</v>
      </c>
      <c r="L8" s="40">
        <v>101200</v>
      </c>
      <c r="M8" s="59">
        <f t="shared" si="2"/>
        <v>0.74962962962962965</v>
      </c>
      <c r="N8" s="45" t="s">
        <v>89</v>
      </c>
      <c r="O8" s="19"/>
      <c r="P8" s="19"/>
    </row>
    <row r="9" spans="1:28" ht="55.5" customHeight="1" x14ac:dyDescent="0.35">
      <c r="A9" s="43">
        <v>5</v>
      </c>
      <c r="B9" s="35">
        <v>1</v>
      </c>
      <c r="C9" s="36" t="s">
        <v>32</v>
      </c>
      <c r="D9" s="37" t="s">
        <v>22</v>
      </c>
      <c r="E9" s="37" t="s">
        <v>43</v>
      </c>
      <c r="F9" s="38" t="s">
        <v>50</v>
      </c>
      <c r="G9" s="39" t="s">
        <v>57</v>
      </c>
      <c r="H9" s="40">
        <v>450000</v>
      </c>
      <c r="I9" s="41">
        <v>292500</v>
      </c>
      <c r="J9" s="42">
        <f t="shared" si="0"/>
        <v>292500</v>
      </c>
      <c r="K9" s="40">
        <v>0</v>
      </c>
      <c r="L9" s="40">
        <v>292500</v>
      </c>
      <c r="M9" s="59">
        <f t="shared" si="2"/>
        <v>0.65</v>
      </c>
      <c r="N9" s="45" t="s">
        <v>85</v>
      </c>
      <c r="O9" s="19"/>
      <c r="P9" s="19"/>
    </row>
    <row r="10" spans="1:28" ht="55.5" customHeight="1" x14ac:dyDescent="0.35">
      <c r="A10" s="43">
        <v>6</v>
      </c>
      <c r="B10" s="35">
        <v>1</v>
      </c>
      <c r="C10" s="36" t="s">
        <v>34</v>
      </c>
      <c r="D10" s="37" t="s">
        <v>24</v>
      </c>
      <c r="E10" s="37" t="s">
        <v>45</v>
      </c>
      <c r="F10" s="38" t="s">
        <v>50</v>
      </c>
      <c r="G10" s="39" t="s">
        <v>59</v>
      </c>
      <c r="H10" s="40">
        <v>400000</v>
      </c>
      <c r="I10" s="41">
        <v>300000</v>
      </c>
      <c r="J10" s="42">
        <f t="shared" si="0"/>
        <v>300000</v>
      </c>
      <c r="K10" s="40">
        <v>0</v>
      </c>
      <c r="L10" s="40">
        <v>300000</v>
      </c>
      <c r="M10" s="59">
        <f t="shared" si="2"/>
        <v>0.75</v>
      </c>
      <c r="N10" s="45" t="s">
        <v>79</v>
      </c>
      <c r="O10" s="19"/>
      <c r="P10" s="19"/>
    </row>
    <row r="11" spans="1:28" ht="55.5" customHeight="1" x14ac:dyDescent="0.35">
      <c r="A11" s="43">
        <v>7</v>
      </c>
      <c r="B11" s="35">
        <v>1</v>
      </c>
      <c r="C11" s="36" t="s">
        <v>35</v>
      </c>
      <c r="D11" s="37" t="s">
        <v>25</v>
      </c>
      <c r="E11" s="37" t="s">
        <v>46</v>
      </c>
      <c r="F11" s="38" t="s">
        <v>50</v>
      </c>
      <c r="G11" s="39" t="s">
        <v>60</v>
      </c>
      <c r="H11" s="40">
        <v>352942</v>
      </c>
      <c r="I11" s="41">
        <v>300000</v>
      </c>
      <c r="J11" s="42">
        <f t="shared" si="0"/>
        <v>300000</v>
      </c>
      <c r="K11" s="40">
        <v>0</v>
      </c>
      <c r="L11" s="40">
        <v>300000</v>
      </c>
      <c r="M11" s="59">
        <f t="shared" si="2"/>
        <v>0.84999801667129449</v>
      </c>
      <c r="N11" s="45" t="s">
        <v>79</v>
      </c>
      <c r="O11" s="19"/>
      <c r="P11" s="19"/>
    </row>
    <row r="12" spans="1:28" ht="29" customHeight="1" thickBot="1" x14ac:dyDescent="0.4">
      <c r="A12" s="71" t="s">
        <v>95</v>
      </c>
      <c r="B12" s="72"/>
      <c r="C12" s="72"/>
      <c r="D12" s="72"/>
      <c r="E12" s="72"/>
      <c r="F12" s="72"/>
      <c r="G12" s="73"/>
      <c r="H12" s="46">
        <f>SUM(H5:H11)</f>
        <v>2103422</v>
      </c>
      <c r="I12" s="46">
        <f t="shared" ref="I12:L12" si="3">SUM(I5:I11)</f>
        <v>1516400</v>
      </c>
      <c r="J12" s="56">
        <f t="shared" si="3"/>
        <v>1516400</v>
      </c>
      <c r="K12" s="46">
        <f t="shared" si="3"/>
        <v>0</v>
      </c>
      <c r="L12" s="46">
        <f t="shared" si="3"/>
        <v>1516400</v>
      </c>
      <c r="M12" s="47"/>
      <c r="N12" s="48"/>
      <c r="O12" s="19"/>
      <c r="P12" s="19"/>
    </row>
    <row r="13" spans="1:28" ht="38" customHeight="1" thickBot="1" x14ac:dyDescent="0.4">
      <c r="A13" s="63" t="s">
        <v>94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5"/>
      <c r="O13" s="19"/>
      <c r="P13" s="19"/>
    </row>
    <row r="14" spans="1:28" ht="55.5" customHeight="1" x14ac:dyDescent="0.35">
      <c r="A14" s="49">
        <v>8</v>
      </c>
      <c r="B14" s="11">
        <v>2</v>
      </c>
      <c r="C14" s="12" t="s">
        <v>28</v>
      </c>
      <c r="D14" s="13" t="s">
        <v>18</v>
      </c>
      <c r="E14" s="13" t="s">
        <v>38</v>
      </c>
      <c r="F14" s="14" t="s">
        <v>50</v>
      </c>
      <c r="G14" s="15" t="s">
        <v>51</v>
      </c>
      <c r="H14" s="16">
        <v>1765000</v>
      </c>
      <c r="I14" s="17">
        <v>1500000</v>
      </c>
      <c r="J14" s="18">
        <f>K14+L14</f>
        <v>1500000</v>
      </c>
      <c r="K14" s="16">
        <v>240000</v>
      </c>
      <c r="L14" s="16">
        <v>1260000</v>
      </c>
      <c r="M14" s="58">
        <f t="shared" ref="M14:M21" si="4">J14/H14</f>
        <v>0.84985835694050993</v>
      </c>
      <c r="N14" s="50" t="s">
        <v>65</v>
      </c>
      <c r="O14" s="19" t="s">
        <v>15</v>
      </c>
      <c r="P14" s="20"/>
      <c r="Q14" s="1" t="s">
        <v>78</v>
      </c>
      <c r="T14" s="33"/>
      <c r="U14" s="33"/>
    </row>
    <row r="15" spans="1:28" ht="55.5" customHeight="1" x14ac:dyDescent="0.35">
      <c r="A15" s="49">
        <v>9</v>
      </c>
      <c r="B15" s="11">
        <v>2</v>
      </c>
      <c r="C15" s="12" t="s">
        <v>33</v>
      </c>
      <c r="D15" s="13" t="s">
        <v>23</v>
      </c>
      <c r="E15" s="13" t="s">
        <v>44</v>
      </c>
      <c r="F15" s="14" t="s">
        <v>50</v>
      </c>
      <c r="G15" s="15" t="s">
        <v>58</v>
      </c>
      <c r="H15" s="16">
        <v>1805000</v>
      </c>
      <c r="I15" s="17">
        <v>1500000</v>
      </c>
      <c r="J15" s="18">
        <f>K15+L15</f>
        <v>1500000</v>
      </c>
      <c r="K15" s="16">
        <v>0</v>
      </c>
      <c r="L15" s="16">
        <v>1500000</v>
      </c>
      <c r="M15" s="58">
        <f t="shared" si="4"/>
        <v>0.83102493074792239</v>
      </c>
      <c r="N15" s="50" t="s">
        <v>91</v>
      </c>
      <c r="O15" s="19"/>
      <c r="P15" s="19"/>
    </row>
    <row r="16" spans="1:28" ht="74.5" customHeight="1" x14ac:dyDescent="0.35">
      <c r="A16" s="49">
        <v>10</v>
      </c>
      <c r="B16" s="11">
        <v>2</v>
      </c>
      <c r="C16" s="12" t="s">
        <v>31</v>
      </c>
      <c r="D16" s="13" t="s">
        <v>21</v>
      </c>
      <c r="E16" s="13" t="s">
        <v>42</v>
      </c>
      <c r="F16" s="14" t="s">
        <v>50</v>
      </c>
      <c r="G16" s="15" t="s">
        <v>56</v>
      </c>
      <c r="H16" s="16">
        <v>301864</v>
      </c>
      <c r="I16" s="17">
        <v>256500</v>
      </c>
      <c r="J16" s="18">
        <f>K16+L16</f>
        <v>256500</v>
      </c>
      <c r="K16" s="16">
        <v>256500</v>
      </c>
      <c r="L16" s="16">
        <v>0</v>
      </c>
      <c r="M16" s="58">
        <f t="shared" si="4"/>
        <v>0.84972040389049375</v>
      </c>
      <c r="N16" s="51" t="s">
        <v>84</v>
      </c>
      <c r="O16" s="19"/>
      <c r="P16" s="19"/>
    </row>
    <row r="17" spans="1:16" ht="55.5" customHeight="1" x14ac:dyDescent="0.35">
      <c r="A17" s="49">
        <v>11</v>
      </c>
      <c r="B17" s="11">
        <v>2</v>
      </c>
      <c r="C17" s="12" t="s">
        <v>16</v>
      </c>
      <c r="D17" s="13" t="s">
        <v>17</v>
      </c>
      <c r="E17" s="13" t="s">
        <v>39</v>
      </c>
      <c r="F17" s="14" t="s">
        <v>50</v>
      </c>
      <c r="G17" s="15" t="s">
        <v>53</v>
      </c>
      <c r="H17" s="16">
        <v>170000</v>
      </c>
      <c r="I17" s="17">
        <v>108800</v>
      </c>
      <c r="J17" s="18">
        <f>K17+L17</f>
        <v>108800</v>
      </c>
      <c r="K17" s="16">
        <v>51200</v>
      </c>
      <c r="L17" s="16">
        <v>57600</v>
      </c>
      <c r="M17" s="58">
        <f t="shared" si="4"/>
        <v>0.64</v>
      </c>
      <c r="N17" s="51" t="s">
        <v>83</v>
      </c>
      <c r="O17" s="19"/>
      <c r="P17" s="19"/>
    </row>
    <row r="18" spans="1:16" ht="55.5" customHeight="1" x14ac:dyDescent="0.35">
      <c r="A18" s="49">
        <v>12</v>
      </c>
      <c r="B18" s="11">
        <v>2</v>
      </c>
      <c r="C18" s="12" t="s">
        <v>34</v>
      </c>
      <c r="D18" s="13" t="s">
        <v>24</v>
      </c>
      <c r="E18" s="13" t="s">
        <v>45</v>
      </c>
      <c r="F18" s="14" t="s">
        <v>50</v>
      </c>
      <c r="G18" s="15" t="s">
        <v>61</v>
      </c>
      <c r="H18" s="16">
        <v>2000000</v>
      </c>
      <c r="I18" s="17">
        <v>1500000</v>
      </c>
      <c r="J18" s="18">
        <f t="shared" si="0"/>
        <v>1500000</v>
      </c>
      <c r="K18" s="16">
        <v>0</v>
      </c>
      <c r="L18" s="16">
        <v>1500000</v>
      </c>
      <c r="M18" s="58">
        <f t="shared" si="4"/>
        <v>0.75</v>
      </c>
      <c r="N18" s="50" t="s">
        <v>80</v>
      </c>
      <c r="O18" s="19"/>
      <c r="P18" s="19"/>
    </row>
    <row r="19" spans="1:16" ht="55.5" customHeight="1" x14ac:dyDescent="0.35">
      <c r="A19" s="49">
        <v>13</v>
      </c>
      <c r="B19" s="11">
        <v>2</v>
      </c>
      <c r="C19" s="12" t="s">
        <v>35</v>
      </c>
      <c r="D19" s="13" t="s">
        <v>25</v>
      </c>
      <c r="E19" s="13" t="s">
        <v>46</v>
      </c>
      <c r="F19" s="14" t="s">
        <v>50</v>
      </c>
      <c r="G19" s="15" t="s">
        <v>62</v>
      </c>
      <c r="H19" s="16">
        <v>1764706</v>
      </c>
      <c r="I19" s="17">
        <v>1500000</v>
      </c>
      <c r="J19" s="18">
        <f t="shared" si="0"/>
        <v>1500000</v>
      </c>
      <c r="K19" s="16">
        <v>0</v>
      </c>
      <c r="L19" s="16">
        <v>1500000</v>
      </c>
      <c r="M19" s="58">
        <f t="shared" si="4"/>
        <v>0.84999994333333706</v>
      </c>
      <c r="N19" s="50" t="s">
        <v>80</v>
      </c>
      <c r="O19" s="19"/>
      <c r="P19" s="19"/>
    </row>
    <row r="20" spans="1:16" ht="55.5" customHeight="1" x14ac:dyDescent="0.35">
      <c r="A20" s="49">
        <v>14</v>
      </c>
      <c r="B20" s="11">
        <v>2</v>
      </c>
      <c r="C20" s="12" t="s">
        <v>36</v>
      </c>
      <c r="D20" s="13" t="s">
        <v>26</v>
      </c>
      <c r="E20" s="13" t="s">
        <v>47</v>
      </c>
      <c r="F20" s="14" t="s">
        <v>50</v>
      </c>
      <c r="G20" s="15" t="s">
        <v>63</v>
      </c>
      <c r="H20" s="16">
        <v>12054441</v>
      </c>
      <c r="I20" s="17">
        <v>1000000</v>
      </c>
      <c r="J20" s="18">
        <f t="shared" si="0"/>
        <v>1000000</v>
      </c>
      <c r="K20" s="16">
        <v>0</v>
      </c>
      <c r="L20" s="16">
        <v>1000000</v>
      </c>
      <c r="M20" s="58">
        <f t="shared" si="4"/>
        <v>8.2956978262202288E-2</v>
      </c>
      <c r="N20" s="50" t="s">
        <v>92</v>
      </c>
      <c r="O20" s="19"/>
      <c r="P20" s="19"/>
    </row>
    <row r="21" spans="1:16" ht="55.5" customHeight="1" x14ac:dyDescent="0.35">
      <c r="A21" s="49">
        <v>15</v>
      </c>
      <c r="B21" s="11">
        <v>2</v>
      </c>
      <c r="C21" s="12" t="s">
        <v>37</v>
      </c>
      <c r="D21" s="13" t="s">
        <v>27</v>
      </c>
      <c r="E21" s="13" t="s">
        <v>48</v>
      </c>
      <c r="F21" s="14" t="s">
        <v>50</v>
      </c>
      <c r="G21" s="15" t="s">
        <v>87</v>
      </c>
      <c r="H21" s="16">
        <v>11087416</v>
      </c>
      <c r="I21" s="17">
        <v>1500000</v>
      </c>
      <c r="J21" s="18">
        <f t="shared" si="0"/>
        <v>1500000</v>
      </c>
      <c r="K21" s="16">
        <v>0</v>
      </c>
      <c r="L21" s="16">
        <v>1500000</v>
      </c>
      <c r="M21" s="58">
        <f t="shared" si="4"/>
        <v>0.13528851086673396</v>
      </c>
      <c r="N21" s="50" t="s">
        <v>88</v>
      </c>
      <c r="O21" s="19"/>
      <c r="P21" s="19"/>
    </row>
    <row r="22" spans="1:16" ht="22.5" thickBot="1" x14ac:dyDescent="0.4">
      <c r="A22" s="52" t="s">
        <v>96</v>
      </c>
      <c r="B22" s="53"/>
      <c r="C22" s="53"/>
      <c r="D22" s="53"/>
      <c r="E22" s="53"/>
      <c r="F22" s="53"/>
      <c r="G22" s="54"/>
      <c r="H22" s="55">
        <f>SUM(H14:H21)</f>
        <v>30948427</v>
      </c>
      <c r="I22" s="55">
        <f t="shared" ref="I22:L22" si="5">SUM(I14:I21)</f>
        <v>8865300</v>
      </c>
      <c r="J22" s="57">
        <f t="shared" si="5"/>
        <v>8865300</v>
      </c>
      <c r="K22" s="55">
        <f t="shared" si="5"/>
        <v>547700</v>
      </c>
      <c r="L22" s="55">
        <f t="shared" si="5"/>
        <v>8317600</v>
      </c>
      <c r="M22" s="66"/>
      <c r="N22" s="67"/>
      <c r="O22" s="19"/>
      <c r="P22" s="19"/>
    </row>
    <row r="23" spans="1:16" x14ac:dyDescent="0.35">
      <c r="G23" s="1"/>
      <c r="H23" s="1"/>
      <c r="I23" s="1"/>
      <c r="M23" s="21"/>
    </row>
    <row r="24" spans="1:16" x14ac:dyDescent="0.35">
      <c r="A24" s="31"/>
      <c r="B24" s="31"/>
      <c r="C24" s="31"/>
      <c r="D24" s="31"/>
      <c r="E24" s="31"/>
      <c r="F24" s="31"/>
      <c r="G24" s="32"/>
      <c r="H24" s="62"/>
      <c r="I24" s="60"/>
      <c r="J24" s="22"/>
      <c r="K24" s="22"/>
      <c r="L24" s="22"/>
      <c r="M24" s="61"/>
    </row>
    <row r="25" spans="1:16" x14ac:dyDescent="0.35">
      <c r="A25" s="23"/>
      <c r="B25" s="23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</row>
    <row r="26" spans="1:16" x14ac:dyDescent="0.35">
      <c r="A26" s="25"/>
      <c r="B26" s="25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7"/>
    </row>
    <row r="27" spans="1:16" x14ac:dyDescent="0.35">
      <c r="H27" s="28"/>
      <c r="I27" s="28"/>
      <c r="J27" s="29"/>
      <c r="K27" s="29"/>
      <c r="L27" s="29"/>
      <c r="M27" s="30"/>
    </row>
    <row r="28" spans="1:16" x14ac:dyDescent="0.35">
      <c r="C28" s="25"/>
    </row>
    <row r="32" spans="1:16" x14ac:dyDescent="0.35">
      <c r="C32" s="25"/>
    </row>
  </sheetData>
  <mergeCells count="5">
    <mergeCell ref="A2:N2"/>
    <mergeCell ref="M22:N22"/>
    <mergeCell ref="A4:N4"/>
    <mergeCell ref="A13:N13"/>
    <mergeCell ref="A12:G12"/>
  </mergeCells>
  <hyperlinks>
    <hyperlink ref="O14" r:id="rId1"/>
  </hyperlink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List2</vt:lpstr>
    </vt:vector>
  </TitlesOfParts>
  <Company>KUMSK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Hiltavský Martin</dc:creator>
  <cp:lastModifiedBy>Hiltavský Martin</cp:lastModifiedBy>
  <dcterms:created xsi:type="dcterms:W3CDTF">2018-10-15T11:36:48Z</dcterms:created>
  <dcterms:modified xsi:type="dcterms:W3CDTF">2019-05-23T04:48:39Z</dcterms:modified>
</cp:coreProperties>
</file>