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15" windowHeight="7335" tabRatio="182"/>
  </bookViews>
  <sheets>
    <sheet name="List1" sheetId="1" r:id="rId1"/>
  </sheets>
  <definedNames>
    <definedName name="_xlnm._FilterDatabase" localSheetId="0" hidden="1">List1!$A$4:$N$8</definedName>
  </definedNames>
  <calcPr calcId="152511"/>
</workbook>
</file>

<file path=xl/calcChain.xml><?xml version="1.0" encoding="utf-8"?>
<calcChain xmlns="http://schemas.openxmlformats.org/spreadsheetml/2006/main">
  <c r="G8" i="1" l="1"/>
  <c r="G7" i="1"/>
  <c r="G6" i="1"/>
  <c r="G5" i="1"/>
  <c r="E8" i="1" l="1"/>
  <c r="F8" i="1" l="1"/>
</calcChain>
</file>

<file path=xl/sharedStrings.xml><?xml version="1.0" encoding="utf-8"?>
<sst xmlns="http://schemas.openxmlformats.org/spreadsheetml/2006/main" count="40" uniqueCount="34">
  <si>
    <t>Žadatel</t>
  </si>
  <si>
    <t>Název projektu</t>
  </si>
  <si>
    <t>Pořadové č.</t>
  </si>
  <si>
    <t>IČ</t>
  </si>
  <si>
    <t>Obec Řepiště</t>
  </si>
  <si>
    <t>Popis projektu</t>
  </si>
  <si>
    <t xml:space="preserve">Návrh na poskytnutí úvěrů v rámci finančního nástroje JESSICA II. - 1. skupina </t>
  </si>
  <si>
    <t>Obec Hostašovice</t>
  </si>
  <si>
    <t>Město Český Těšín</t>
  </si>
  <si>
    <t>Přístavba tělocvičny se zázemím Hostašovice p.č. st. 67, 32/3 a 642/1</t>
  </si>
  <si>
    <t xml:space="preserve">Celkové  předpokládané uznatelné náklady projektu </t>
  </si>
  <si>
    <t>Požadovaná výše úvěru</t>
  </si>
  <si>
    <t>Komunitní dům Řepiště</t>
  </si>
  <si>
    <t>Požadovaná doba splácení úvěru v letech</t>
  </si>
  <si>
    <t>Zabezpečení dopravní obslužnosti průmyslové zóny</t>
  </si>
  <si>
    <t>ANO</t>
  </si>
  <si>
    <t>Celkový stav k 7.5.2019 (žádost o úvěr)</t>
  </si>
  <si>
    <t>Rozšíření stávající průmyslové zóny, toto rozšíření vyžaduje vybudovat páteřní komunikaci, která zajistí plnulý průjezd zónou.</t>
  </si>
  <si>
    <t>Realizací projektu vznikne bytový dům s 19 nájemnými malometrážními byty dále komunitní společenská místnost pro obyvatele domu a pro seniory, 2 komunitní dílny (keramika a výtvarná výchova), 2
místnosti pečovatelské služby, 14 parkovacích míst.</t>
  </si>
  <si>
    <t>Splnění ekonomického zdraví - bonita obcí</t>
  </si>
  <si>
    <t>Veřejná podpora</t>
  </si>
  <si>
    <t>čl. 56 Investiční podpora na místní infrastrukturu dle nařízení Komise (EU) č. 651/2014</t>
  </si>
  <si>
    <t>není veřejnou podporou dle čl. 107 SFEU, lokální účinek podpory</t>
  </si>
  <si>
    <t>Splnění formálních požadavků stanovených poskytovatelem</t>
  </si>
  <si>
    <t>Doba počátku realizace projektu</t>
  </si>
  <si>
    <t>Doba ukončení realizace projektu</t>
  </si>
  <si>
    <t>2019 prosinec</t>
  </si>
  <si>
    <t>130% prostředků držených žadateli</t>
  </si>
  <si>
    <t>Vybudování tělocvičny se zázemím. Výstavba školní tělocvičny, kterou obec bude využívat také ke  spolkovým aktivitám na obecní úrovni.</t>
  </si>
  <si>
    <t>duben 2019</t>
  </si>
  <si>
    <t>duben 2020</t>
  </si>
  <si>
    <t>říjen 2019</t>
  </si>
  <si>
    <t>červen 2021</t>
  </si>
  <si>
    <t>květen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</si>
</sst>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"/>
    <numFmt numFmtId="166" formatCode="#,##0.00\ &quot;Kč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0" tint="-0.14999847407452621"/>
      </right>
      <top style="thin">
        <color theme="1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0" fontId="1" fillId="3" borderId="14" xfId="0" applyFont="1" applyFill="1" applyBorder="1" applyAlignment="1">
      <alignment horizontal="right"/>
    </xf>
    <xf numFmtId="164" fontId="0" fillId="3" borderId="14" xfId="0" applyNumberForma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164" fontId="0" fillId="0" borderId="0" xfId="0" applyNumberFormat="1" applyBorder="1"/>
    <xf numFmtId="0" fontId="0" fillId="0" borderId="18" xfId="0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/>
    <xf numFmtId="0" fontId="0" fillId="0" borderId="12" xfId="0" applyBorder="1"/>
    <xf numFmtId="0" fontId="0" fillId="0" borderId="22" xfId="0" applyBorder="1"/>
    <xf numFmtId="0" fontId="0" fillId="3" borderId="12" xfId="0" applyFill="1" applyBorder="1"/>
    <xf numFmtId="164" fontId="1" fillId="3" borderId="12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right"/>
    </xf>
    <xf numFmtId="164" fontId="0" fillId="3" borderId="12" xfId="0" applyNumberFormat="1" applyFill="1" applyBorder="1" applyAlignment="1">
      <alignment horizontal="center"/>
    </xf>
    <xf numFmtId="164" fontId="0" fillId="0" borderId="12" xfId="0" applyNumberFormat="1" applyBorder="1"/>
    <xf numFmtId="164" fontId="1" fillId="0" borderId="12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166" fontId="4" fillId="0" borderId="24" xfId="0" applyNumberFormat="1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166" fontId="4" fillId="0" borderId="27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3" borderId="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/>
    </xf>
    <xf numFmtId="166" fontId="5" fillId="0" borderId="29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tabSelected="1" topLeftCell="D1" zoomScale="70" zoomScaleNormal="70" workbookViewId="0">
      <selection activeCell="J7" sqref="J7"/>
    </sheetView>
  </sheetViews>
  <sheetFormatPr defaultRowHeight="15" x14ac:dyDescent="0.25"/>
  <cols>
    <col min="1" max="1" width="12.140625" customWidth="1"/>
    <col min="2" max="2" width="29" customWidth="1"/>
    <col min="3" max="3" width="17" customWidth="1"/>
    <col min="4" max="4" width="68.7109375" customWidth="1"/>
    <col min="5" max="5" width="24.5703125" customWidth="1"/>
    <col min="6" max="12" width="27.140625" customWidth="1"/>
    <col min="13" max="13" width="27" customWidth="1"/>
    <col min="14" max="14" width="49.140625" customWidth="1"/>
  </cols>
  <sheetData>
    <row r="2" spans="1:14" ht="15.75" thickBot="1" x14ac:dyDescent="0.3"/>
    <row r="3" spans="1:14" ht="19.5" thickBot="1" x14ac:dyDescent="0.3">
      <c r="A3" s="60" t="s">
        <v>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1:14" ht="63.75" thickBot="1" x14ac:dyDescent="0.3">
      <c r="A4" s="4" t="s">
        <v>2</v>
      </c>
      <c r="B4" s="5" t="s">
        <v>0</v>
      </c>
      <c r="C4" s="6" t="s">
        <v>3</v>
      </c>
      <c r="D4" s="6" t="s">
        <v>1</v>
      </c>
      <c r="E4" s="7" t="s">
        <v>10</v>
      </c>
      <c r="F4" s="8" t="s">
        <v>11</v>
      </c>
      <c r="G4" s="8" t="s">
        <v>27</v>
      </c>
      <c r="H4" s="9" t="s">
        <v>13</v>
      </c>
      <c r="I4" s="9" t="s">
        <v>24</v>
      </c>
      <c r="J4" s="8" t="s">
        <v>25</v>
      </c>
      <c r="K4" s="8" t="s">
        <v>23</v>
      </c>
      <c r="L4" s="8" t="s">
        <v>20</v>
      </c>
      <c r="M4" s="8" t="s">
        <v>19</v>
      </c>
      <c r="N4" s="10" t="s">
        <v>5</v>
      </c>
    </row>
    <row r="5" spans="1:14" ht="62.25" customHeight="1" x14ac:dyDescent="0.25">
      <c r="A5" s="11">
        <v>1</v>
      </c>
      <c r="B5" s="12" t="s">
        <v>7</v>
      </c>
      <c r="C5" s="15">
        <v>600725</v>
      </c>
      <c r="D5" s="12" t="s">
        <v>9</v>
      </c>
      <c r="E5" s="16">
        <v>15342795.9</v>
      </c>
      <c r="F5" s="16">
        <v>8000000</v>
      </c>
      <c r="G5" s="57">
        <f>F5*1.3</f>
        <v>10400000</v>
      </c>
      <c r="H5" s="21">
        <v>10</v>
      </c>
      <c r="I5" s="69" t="s">
        <v>29</v>
      </c>
      <c r="J5" s="69" t="s">
        <v>26</v>
      </c>
      <c r="K5" s="54" t="s">
        <v>15</v>
      </c>
      <c r="L5" s="56" t="s">
        <v>22</v>
      </c>
      <c r="M5" s="21" t="s">
        <v>15</v>
      </c>
      <c r="N5" s="19" t="s">
        <v>28</v>
      </c>
    </row>
    <row r="6" spans="1:14" ht="62.25" customHeight="1" x14ac:dyDescent="0.25">
      <c r="A6" s="13">
        <v>2</v>
      </c>
      <c r="B6" s="14" t="s">
        <v>8</v>
      </c>
      <c r="C6" s="17">
        <v>297437</v>
      </c>
      <c r="D6" s="14" t="s">
        <v>14</v>
      </c>
      <c r="E6" s="18">
        <v>25844565</v>
      </c>
      <c r="F6" s="18">
        <v>25844565</v>
      </c>
      <c r="G6" s="18">
        <f>F6*1.3</f>
        <v>33597934.5</v>
      </c>
      <c r="H6" s="21">
        <v>15</v>
      </c>
      <c r="I6" s="69" t="s">
        <v>30</v>
      </c>
      <c r="J6" s="69" t="s">
        <v>33</v>
      </c>
      <c r="K6" s="22" t="s">
        <v>15</v>
      </c>
      <c r="L6" s="55" t="s">
        <v>21</v>
      </c>
      <c r="M6" s="21" t="s">
        <v>15</v>
      </c>
      <c r="N6" s="20" t="s">
        <v>17</v>
      </c>
    </row>
    <row r="7" spans="1:14" ht="85.5" customHeight="1" x14ac:dyDescent="0.25">
      <c r="A7" s="49">
        <v>3</v>
      </c>
      <c r="B7" s="50" t="s">
        <v>4</v>
      </c>
      <c r="C7" s="51">
        <v>577031</v>
      </c>
      <c r="D7" s="50" t="s">
        <v>12</v>
      </c>
      <c r="E7" s="52">
        <v>45783591</v>
      </c>
      <c r="F7" s="52">
        <v>33975393</v>
      </c>
      <c r="G7" s="52">
        <f>F7*1.3</f>
        <v>44168010.899999999</v>
      </c>
      <c r="H7" s="21">
        <v>25</v>
      </c>
      <c r="I7" s="72" t="s">
        <v>31</v>
      </c>
      <c r="J7" s="72" t="s">
        <v>32</v>
      </c>
      <c r="K7" s="22" t="s">
        <v>15</v>
      </c>
      <c r="L7" s="55" t="s">
        <v>21</v>
      </c>
      <c r="M7" s="21" t="s">
        <v>15</v>
      </c>
      <c r="N7" s="73" t="s">
        <v>18</v>
      </c>
    </row>
    <row r="8" spans="1:14" ht="18.75" x14ac:dyDescent="0.3">
      <c r="A8" s="64" t="s">
        <v>16</v>
      </c>
      <c r="B8" s="65"/>
      <c r="C8" s="65"/>
      <c r="D8" s="74"/>
      <c r="E8" s="58">
        <f>SUM(E5:E7)</f>
        <v>86970951.900000006</v>
      </c>
      <c r="F8" s="75">
        <f>SUM(F5:F7)</f>
        <v>67819958</v>
      </c>
      <c r="G8" s="58">
        <f>SUM(G5:G7)</f>
        <v>88165945.400000006</v>
      </c>
      <c r="H8" s="70"/>
      <c r="I8" s="32"/>
      <c r="J8" s="70"/>
      <c r="K8" s="70"/>
      <c r="L8" s="70"/>
      <c r="M8" s="71"/>
      <c r="N8" s="32"/>
    </row>
    <row r="9" spans="1:14" ht="18.75" x14ac:dyDescent="0.25">
      <c r="A9" s="63"/>
      <c r="B9" s="63"/>
      <c r="C9" s="63"/>
      <c r="D9" s="63"/>
      <c r="E9" s="63"/>
      <c r="F9" s="23"/>
      <c r="G9" s="23"/>
      <c r="H9" s="2"/>
      <c r="I9" s="2"/>
      <c r="J9" s="2"/>
      <c r="K9" s="2"/>
      <c r="L9" s="2"/>
      <c r="M9" s="1"/>
    </row>
    <row r="10" spans="1:14" x14ac:dyDescent="0.25">
      <c r="A10" s="25"/>
      <c r="B10" s="26"/>
      <c r="C10" s="26"/>
      <c r="D10" s="27"/>
      <c r="E10" s="27"/>
      <c r="F10" s="28"/>
      <c r="G10" s="28"/>
      <c r="H10" s="29"/>
      <c r="I10" s="29"/>
      <c r="J10" s="29"/>
      <c r="K10" s="29"/>
      <c r="L10" s="29"/>
      <c r="M10" s="30"/>
    </row>
    <row r="11" spans="1:14" x14ac:dyDescent="0.25">
      <c r="A11" s="31"/>
      <c r="B11" s="32"/>
      <c r="C11" s="32"/>
      <c r="D11" s="32"/>
      <c r="E11" s="32"/>
      <c r="F11" s="3"/>
      <c r="G11" s="3"/>
      <c r="H11" s="3"/>
      <c r="I11" s="3"/>
      <c r="J11" s="3"/>
      <c r="K11" s="3"/>
      <c r="L11" s="3"/>
      <c r="M11" s="33"/>
    </row>
    <row r="12" spans="1:14" x14ac:dyDescent="0.25">
      <c r="A12" s="31"/>
      <c r="B12" s="32"/>
      <c r="C12" s="32"/>
      <c r="D12" s="32"/>
      <c r="E12" s="32"/>
      <c r="F12" s="34"/>
      <c r="G12" s="34"/>
      <c r="H12" s="34"/>
      <c r="I12" s="34"/>
      <c r="J12" s="34"/>
      <c r="K12" s="34"/>
      <c r="L12" s="34"/>
      <c r="M12" s="33"/>
    </row>
    <row r="13" spans="1:14" x14ac:dyDescent="0.25">
      <c r="A13" s="31"/>
      <c r="B13" s="36"/>
      <c r="C13" s="37"/>
      <c r="D13" s="40"/>
      <c r="E13" s="37"/>
      <c r="F13" s="38"/>
      <c r="G13" s="38"/>
      <c r="H13" s="38"/>
      <c r="I13" s="38"/>
      <c r="J13" s="38"/>
      <c r="K13" s="38"/>
      <c r="L13" s="38"/>
      <c r="M13" s="30"/>
    </row>
    <row r="14" spans="1:14" ht="18.75" x14ac:dyDescent="0.25">
      <c r="A14" s="31"/>
      <c r="B14" s="39"/>
      <c r="C14" s="39"/>
      <c r="D14" s="66"/>
      <c r="E14" s="67"/>
      <c r="F14" s="67"/>
      <c r="G14" s="67"/>
      <c r="H14" s="67"/>
      <c r="I14" s="67"/>
      <c r="J14" s="68"/>
      <c r="K14" s="48"/>
      <c r="L14" s="48"/>
      <c r="M14" s="42"/>
      <c r="N14" s="2"/>
    </row>
    <row r="15" spans="1:14" x14ac:dyDescent="0.25">
      <c r="A15" s="31"/>
      <c r="B15" s="39"/>
      <c r="C15" s="39"/>
      <c r="D15" s="41"/>
      <c r="E15" s="41"/>
      <c r="F15" s="41"/>
      <c r="G15" s="41"/>
      <c r="H15" s="43"/>
      <c r="I15" s="43"/>
      <c r="J15" s="43"/>
      <c r="K15" s="43"/>
      <c r="L15" s="43"/>
      <c r="M15" s="44"/>
      <c r="N15" s="3"/>
    </row>
    <row r="16" spans="1:14" x14ac:dyDescent="0.25">
      <c r="A16" s="31"/>
      <c r="B16" s="39"/>
      <c r="C16" s="39"/>
      <c r="D16" s="39"/>
      <c r="E16" s="39"/>
      <c r="F16" s="45"/>
      <c r="G16" s="45"/>
      <c r="H16" s="45"/>
      <c r="I16" s="45"/>
      <c r="J16" s="45"/>
      <c r="K16" s="45"/>
      <c r="L16" s="45"/>
      <c r="M16" s="39"/>
    </row>
    <row r="17" spans="1:14" x14ac:dyDescent="0.25">
      <c r="A17" s="31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4" ht="18.75" x14ac:dyDescent="0.25">
      <c r="A18" s="31"/>
      <c r="B18" s="59"/>
      <c r="C18" s="59"/>
      <c r="D18" s="59"/>
      <c r="E18" s="59"/>
      <c r="F18" s="59"/>
      <c r="G18" s="53"/>
      <c r="H18" s="42"/>
      <c r="I18" s="42"/>
      <c r="J18" s="46"/>
      <c r="K18" s="46"/>
      <c r="L18" s="46"/>
      <c r="M18" s="46"/>
      <c r="N18" s="1"/>
    </row>
    <row r="19" spans="1:14" x14ac:dyDescent="0.25">
      <c r="A19" s="31"/>
      <c r="B19" s="41"/>
      <c r="C19" s="41"/>
      <c r="D19" s="41"/>
      <c r="E19" s="43"/>
      <c r="F19" s="43"/>
      <c r="G19" s="43"/>
      <c r="H19" s="44"/>
      <c r="I19" s="44"/>
      <c r="J19" s="47"/>
      <c r="K19" s="47"/>
      <c r="L19" s="47"/>
      <c r="M19" s="47"/>
    </row>
    <row r="20" spans="1:14" x14ac:dyDescent="0.25">
      <c r="A20" s="31"/>
      <c r="B20" s="39"/>
      <c r="C20" s="39"/>
      <c r="D20" s="39"/>
      <c r="E20" s="39"/>
      <c r="F20" s="39"/>
      <c r="G20" s="39"/>
      <c r="H20" s="47"/>
      <c r="I20" s="47"/>
      <c r="J20" s="47"/>
      <c r="K20" s="47"/>
      <c r="L20" s="47"/>
      <c r="M20" s="47"/>
    </row>
    <row r="21" spans="1:14" x14ac:dyDescent="0.25">
      <c r="A21" s="31"/>
      <c r="B21" s="39"/>
      <c r="C21" s="39"/>
      <c r="D21" s="39"/>
      <c r="E21" s="39"/>
      <c r="F21" s="39"/>
      <c r="G21" s="39"/>
      <c r="H21" s="45"/>
      <c r="I21" s="45"/>
      <c r="J21" s="45"/>
      <c r="K21" s="45"/>
      <c r="L21" s="45"/>
      <c r="M21" s="45"/>
    </row>
    <row r="22" spans="1:14" x14ac:dyDescent="0.25">
      <c r="A22" s="31"/>
      <c r="B22" s="39"/>
      <c r="C22" s="39"/>
      <c r="D22" s="39"/>
      <c r="E22" s="39"/>
      <c r="F22" s="39"/>
      <c r="G22" s="39"/>
      <c r="H22" s="45"/>
      <c r="I22" s="45"/>
      <c r="J22" s="45"/>
      <c r="K22" s="45"/>
      <c r="L22" s="45"/>
      <c r="M22" s="45"/>
      <c r="N22" s="40"/>
    </row>
    <row r="23" spans="1:14" ht="18.75" x14ac:dyDescent="0.25">
      <c r="A23" s="31"/>
      <c r="B23" s="39"/>
      <c r="C23" s="39"/>
      <c r="D23" s="39"/>
      <c r="E23" s="59"/>
      <c r="F23" s="59"/>
      <c r="G23" s="59"/>
      <c r="H23" s="59"/>
      <c r="I23" s="59"/>
      <c r="J23" s="59"/>
      <c r="K23" s="59"/>
      <c r="L23" s="59"/>
      <c r="M23" s="59"/>
      <c r="N23" s="42"/>
    </row>
    <row r="24" spans="1:14" x14ac:dyDescent="0.25">
      <c r="A24" s="31"/>
      <c r="B24" s="39"/>
      <c r="C24" s="39"/>
      <c r="D24" s="39"/>
      <c r="E24" s="41"/>
      <c r="F24" s="41"/>
      <c r="G24" s="41"/>
      <c r="H24" s="41"/>
      <c r="I24" s="41"/>
      <c r="J24" s="43"/>
      <c r="K24" s="43"/>
      <c r="L24" s="43"/>
      <c r="M24" s="43"/>
      <c r="N24" s="24"/>
    </row>
    <row r="25" spans="1:14" x14ac:dyDescent="0.25">
      <c r="A25" s="35"/>
      <c r="B25" s="39"/>
      <c r="C25" s="39"/>
      <c r="D25" s="39"/>
      <c r="E25" s="39"/>
      <c r="F25" s="39"/>
      <c r="G25" s="39"/>
      <c r="H25" s="45"/>
      <c r="I25" s="45"/>
      <c r="J25" s="45"/>
      <c r="K25" s="45"/>
      <c r="L25" s="45"/>
      <c r="M25" s="45"/>
      <c r="N25" s="36"/>
    </row>
    <row r="26" spans="1:14" x14ac:dyDescent="0.25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4" x14ac:dyDescent="0.25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</sheetData>
  <autoFilter ref="A4:N8"/>
  <mergeCells count="6">
    <mergeCell ref="E23:M23"/>
    <mergeCell ref="A3:N3"/>
    <mergeCell ref="A9:E9"/>
    <mergeCell ref="A8:D8"/>
    <mergeCell ref="D14:J14"/>
    <mergeCell ref="B18:F18"/>
  </mergeCells>
  <pageMargins left="0.31496062992125984" right="0.31496062992125984" top="0.35433070866141736" bottom="0.35433070866141736" header="0.31496062992125984" footer="0.31496062992125984"/>
  <pageSetup paperSize="9" scale="3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2019-05-27T16:19:35Z</dcterms:modified>
</cp:coreProperties>
</file>