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k_vagnerova3082\Desktop\"/>
    </mc:Choice>
  </mc:AlternateContent>
  <bookViews>
    <workbookView xWindow="-15" yWindow="-15" windowWidth="19215" windowHeight="8100"/>
  </bookViews>
  <sheets>
    <sheet name="Příloha č. 3" sheetId="56" r:id="rId1"/>
  </sheets>
  <definedNames>
    <definedName name="_xlnm._FilterDatabase" localSheetId="0" hidden="1">'Příloha č. 3'!$A$2:$J$14</definedName>
    <definedName name="_xlnm.Print_Titles" localSheetId="0">'Příloha č. 3'!$2:$2</definedName>
  </definedNames>
  <calcPr calcId="152511"/>
</workbook>
</file>

<file path=xl/calcChain.xml><?xml version="1.0" encoding="utf-8"?>
<calcChain xmlns="http://schemas.openxmlformats.org/spreadsheetml/2006/main">
  <c r="H20" i="56" l="1"/>
  <c r="H24" i="56" l="1"/>
  <c r="H23" i="56"/>
  <c r="H22" i="56"/>
  <c r="H21" i="56"/>
  <c r="H19" i="56"/>
  <c r="H18" i="56"/>
  <c r="H17" i="56"/>
  <c r="H16" i="56"/>
  <c r="H15" i="56"/>
  <c r="H14" i="56"/>
  <c r="H13" i="56"/>
  <c r="H12" i="56"/>
  <c r="H11" i="56"/>
  <c r="H10" i="56"/>
  <c r="H9" i="56"/>
  <c r="H8" i="56"/>
  <c r="H7" i="56"/>
  <c r="H6" i="56"/>
  <c r="H5" i="56"/>
  <c r="H4" i="56"/>
  <c r="H3" i="56"/>
</calcChain>
</file>

<file path=xl/sharedStrings.xml><?xml version="1.0" encoding="utf-8"?>
<sst xmlns="http://schemas.openxmlformats.org/spreadsheetml/2006/main" count="175" uniqueCount="100">
  <si>
    <t>Č. žádosti</t>
  </si>
  <si>
    <t>Kód dotačního titulu</t>
  </si>
  <si>
    <t>Název žadatele</t>
  </si>
  <si>
    <t>Právní forma žadatele</t>
  </si>
  <si>
    <t>Název projektu</t>
  </si>
  <si>
    <t>Celkové uznatelné náklady projektu     (v Kč)</t>
  </si>
  <si>
    <t>% spoluúčast dotace na CUN</t>
  </si>
  <si>
    <t>Druh dotace</t>
  </si>
  <si>
    <t>obecně prospěšná společnost</t>
  </si>
  <si>
    <t>příspěvková organizace</t>
  </si>
  <si>
    <t>spolek</t>
  </si>
  <si>
    <t>akciová společnost</t>
  </si>
  <si>
    <t>Charita Frýdek - Místek</t>
  </si>
  <si>
    <t>00494453</t>
  </si>
  <si>
    <t>Handicap centrum Škola života Frýdek-Místek, o.p.s.</t>
  </si>
  <si>
    <t xml:space="preserve">Česká provincie Kongregace Dcer Božské Lásky </t>
  </si>
  <si>
    <t>Důvod neposkytnutí dotace</t>
  </si>
  <si>
    <t>IČO</t>
  </si>
  <si>
    <t>SENIOR DOMY POHODA Jablunkov a.s.</t>
  </si>
  <si>
    <t>DomA - domácí asistence</t>
  </si>
  <si>
    <t>Vila Vančurova o.p.s.</t>
  </si>
  <si>
    <t>Vzdělávání zaměstnanců Charity Frýdek-Místek</t>
  </si>
  <si>
    <t>Nedodržení podmínek dotačního programu - nedodržena minimální výše požadované dotace</t>
  </si>
  <si>
    <t>ANIMA VIVA z. s.</t>
  </si>
  <si>
    <t>Renarkon, o. p. s.</t>
  </si>
  <si>
    <t>Nedodržení podmínek dotačního programu - v rámci jednoho dotačního titulu podány tři žádosti na tutéž sociální službu (identifikátor)</t>
  </si>
  <si>
    <t>Neposkytnutí účelových dotací z rozpočtu kraje v Programu na podporu zvýšení kvality sociálních služeb poskytovaných v Moravskoslezském kraji na rok 2019</t>
  </si>
  <si>
    <t>KSS 4/19</t>
  </si>
  <si>
    <t>investiční</t>
  </si>
  <si>
    <t>KSS 2/19</t>
  </si>
  <si>
    <t>neinvestiční</t>
  </si>
  <si>
    <t>KSS 1/19</t>
  </si>
  <si>
    <t>KSS 3/19</t>
  </si>
  <si>
    <t>26/19</t>
  </si>
  <si>
    <t>Domov Magnolie, Ostrava - Vítkovice, příspěvková organizace</t>
  </si>
  <si>
    <t>ČMELÁČEK z.s.</t>
  </si>
  <si>
    <t>01668633</t>
  </si>
  <si>
    <t>64/19</t>
  </si>
  <si>
    <t>70/19</t>
  </si>
  <si>
    <t>Zvýšení kvality při poskytování stravy klientům domova pro seniory</t>
  </si>
  <si>
    <t>77/19</t>
  </si>
  <si>
    <t>80/19</t>
  </si>
  <si>
    <t>Pomáháme k soběstačnosti</t>
  </si>
  <si>
    <t>Pořízení vozidla pro Terapeutické centrum Renarkon</t>
  </si>
  <si>
    <t>132/19</t>
  </si>
  <si>
    <t>Pořízení klimatizace pro klienty denního stacionáře ČMELÁČEK z.s.</t>
  </si>
  <si>
    <t>195/19</t>
  </si>
  <si>
    <t>Podpora vybraných aktivit spojených s naplňováním standardu č.13 vyhlášky č.505/2006 Sb.sociální služby - SENIOR DOMY POHODA Jablunkov a.s.</t>
  </si>
  <si>
    <t>188/19</t>
  </si>
  <si>
    <t>Sociální služby města Havířova</t>
  </si>
  <si>
    <t>60337583</t>
  </si>
  <si>
    <t>162/19</t>
  </si>
  <si>
    <t>183/19</t>
  </si>
  <si>
    <t>Vzdělávání pracovníků denního stacionáře ČMELÁČEK z.s.</t>
  </si>
  <si>
    <t>170/19</t>
  </si>
  <si>
    <t>Rozvoj zaměstnanců a podpora PR v kontextu reformy psychiatrické péče</t>
  </si>
  <si>
    <t>Podpora při aktualizaci standardů kvality</t>
  </si>
  <si>
    <t>127/19</t>
  </si>
  <si>
    <t>160/19</t>
  </si>
  <si>
    <t>168/19</t>
  </si>
  <si>
    <t>198/19</t>
  </si>
  <si>
    <t>Novými počítači k efektivní práci a spokojenosti klientek</t>
  </si>
  <si>
    <t>176/19</t>
  </si>
  <si>
    <t>179/19</t>
  </si>
  <si>
    <t>181/19</t>
  </si>
  <si>
    <t>Posílení komunikace sociálních služeb Charity Frýdek-Místek</t>
  </si>
  <si>
    <t>184/19</t>
  </si>
  <si>
    <t>185/19</t>
  </si>
  <si>
    <t>Pořízení osobního automobilu pro Terénní odlehčovací službu</t>
  </si>
  <si>
    <t>Podpora rozvoje terénních sociálních služeb Charity Frýdek-Místek</t>
  </si>
  <si>
    <t>Projektová dokumentace pro rozšíření prostor zařízení</t>
  </si>
  <si>
    <t>Podpora rozvoje Charitní odlehčovací služby</t>
  </si>
  <si>
    <t>191/19</t>
  </si>
  <si>
    <t>Centrum sociálních služeb pro seniory Pohoda, příspěvková organizace</t>
  </si>
  <si>
    <t>Zkvalitnění sociální služby Domov pro osoby se zdravotním postižením v Centru Pohoda</t>
  </si>
  <si>
    <t>200/19</t>
  </si>
  <si>
    <t>z.s.Filadelfie</t>
  </si>
  <si>
    <t>Opravy a úpravy - U-kryt</t>
  </si>
  <si>
    <t>01854071</t>
  </si>
  <si>
    <t>Rekonstrukce a dovybavení denního stacionáře Škola života</t>
  </si>
  <si>
    <t>Pořízení programu Cygnus2</t>
  </si>
  <si>
    <t>Pořízení vícemístného vozidla pro klienty denního stacionáře ČMELÁČEK z.s.</t>
  </si>
  <si>
    <t>Nedodržení podmínek dotačního programu - nedodržena maximální výše požadované dotace</t>
  </si>
  <si>
    <t>02250152</t>
  </si>
  <si>
    <t>Nedodržení podmínek dotačního programu - nákladový rozpočet obsahuje neuznatelný náklad hrazený z dotace (mobilní telefony)</t>
  </si>
  <si>
    <t>Požadovaná dotace v Kč</t>
  </si>
  <si>
    <t>03041573</t>
  </si>
  <si>
    <t>evidovaná právnická osoba dle zákona č. 3/2002 Sb.</t>
  </si>
  <si>
    <t>Nedodržení podmínek dotačního programu - žádost nebyla podána oprávněným žadatelem (u dotačního titulu KSS 2/19 dotaci nelze poskytnout příspěvkovým organizacím obcí)</t>
  </si>
  <si>
    <t>Nedodržení podmínek dotačního programu - nedodržena minimální % spoluúčast žadatele na uznatelných nákladech projektu</t>
  </si>
  <si>
    <t>Nedodržení podmínek dotačního programu - na sociální službu odlehčovací služby (registrační číslo 8409096) byla poskytnuta dotace na nákup vozu v roce 2017</t>
  </si>
  <si>
    <t>Nedodržení podmínek dotačního programu - žádost nebyla podána v elektronické podobě a rovněž v listinné podobě / prostřednictvím informačního systému datových schránek</t>
  </si>
  <si>
    <t>Nedodržení podmínek dotačního programu - nepodporovaný druh sociální služby (u dotačního titulu KSS 4/19 dotaci nelze poskytnout na sociální službu poskytovanou dle ust. § 37 zákona č. 108/2006 Sb., o sociálních službách, ve znění pozdějších předpisů)</t>
  </si>
  <si>
    <t>Realizace rekonstrukce střechy objektu garáže pro poskytování sociální služby na ul.Moskevská 1103/1F, Havířov-Město - Sociální služby města Havířova</t>
  </si>
  <si>
    <t>Nedodržení podmínek dotačního programu - nákladový rozpočet obsahuje neuznatelný náklad hrazený z dotace (mobilní telefon)</t>
  </si>
  <si>
    <t>Nedodržení podmínek dotačního programu - podány dvě žádosti v dotačním titulu na jeden identifikátor sociální služby</t>
  </si>
  <si>
    <t>Nedodržení podmínek dotačního programu - žadatel není vlastníkem nemovitosti, na níž mají být prováděny stavební úpravy, ani není nájemcem nemovitosti, jejímž vlastníkem je obec</t>
  </si>
  <si>
    <t>Realizace investičních aktivit sociální služby domova se zvláštním režimem - Vila Vančurova o.p.s. v Opavě</t>
  </si>
  <si>
    <t>Nedodržení podmínek dotačního programu - žádost převzata k poštovní přepravě provozovatelem poštovních služeb po lhůtě pro předkládání žádostí</t>
  </si>
  <si>
    <t xml:space="preserve"> V rámci věcného hodnocení žádosti projekt dosáhl v hodnocené oblasti "Odůvodnění žádosti (potřebnost projektu)" počtu 0 bodů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</si>
</sst>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2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0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0" fillId="0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3" fontId="0" fillId="0" borderId="8" xfId="0" applyNumberFormat="1" applyFont="1" applyFill="1" applyBorder="1" applyAlignment="1">
      <alignment horizontal="center" vertical="center" wrapText="1"/>
    </xf>
    <xf numFmtId="2" fontId="0" fillId="0" borderId="8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view="pageBreakPreview" zoomScale="80" zoomScaleNormal="100" zoomScaleSheetLayoutView="80" zoomScalePageLayoutView="40" workbookViewId="0">
      <pane ySplit="2" topLeftCell="A3" activePane="bottomLeft" state="frozen"/>
      <selection pane="bottomLeft" activeCell="A3" sqref="A3"/>
    </sheetView>
  </sheetViews>
  <sheetFormatPr defaultColWidth="4.7109375" defaultRowHeight="117" customHeight="1" x14ac:dyDescent="0.2"/>
  <cols>
    <col min="1" max="1" width="8.7109375" style="1" customWidth="1"/>
    <col min="2" max="2" width="10.85546875" style="1" customWidth="1"/>
    <col min="3" max="3" width="24.28515625" style="1" customWidth="1"/>
    <col min="4" max="4" width="12" style="1" customWidth="1"/>
    <col min="5" max="5" width="11.42578125" style="1" customWidth="1"/>
    <col min="6" max="6" width="25.28515625" style="1" customWidth="1"/>
    <col min="7" max="7" width="12.140625" style="1" customWidth="1"/>
    <col min="8" max="8" width="14.28515625" style="2" customWidth="1"/>
    <col min="9" max="9" width="13.7109375" style="5" customWidth="1"/>
    <col min="10" max="10" width="13.140625" customWidth="1"/>
    <col min="11" max="11" width="40.7109375" customWidth="1"/>
    <col min="12" max="12" width="13.42578125" customWidth="1"/>
    <col min="13" max="13" width="12.42578125" customWidth="1"/>
    <col min="14" max="14" width="12.28515625" customWidth="1"/>
    <col min="15" max="15" width="42.5703125" customWidth="1"/>
    <col min="18" max="18" width="51.7109375" bestFit="1" customWidth="1"/>
  </cols>
  <sheetData>
    <row r="1" spans="1:11" ht="43.5" customHeight="1" thickBot="1" x14ac:dyDescent="0.25">
      <c r="A1" s="40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69.95" customHeight="1" thickBot="1" x14ac:dyDescent="0.25">
      <c r="A2" s="30" t="s">
        <v>0</v>
      </c>
      <c r="B2" s="31" t="s">
        <v>1</v>
      </c>
      <c r="C2" s="32" t="s">
        <v>2</v>
      </c>
      <c r="D2" s="31" t="s">
        <v>17</v>
      </c>
      <c r="E2" s="32" t="s">
        <v>3</v>
      </c>
      <c r="F2" s="32" t="s">
        <v>4</v>
      </c>
      <c r="G2" s="33" t="s">
        <v>5</v>
      </c>
      <c r="H2" s="34" t="s">
        <v>6</v>
      </c>
      <c r="I2" s="34" t="s">
        <v>85</v>
      </c>
      <c r="J2" s="32" t="s">
        <v>7</v>
      </c>
      <c r="K2" s="35" t="s">
        <v>16</v>
      </c>
    </row>
    <row r="3" spans="1:11" s="9" customFormat="1" ht="69.95" customHeight="1" x14ac:dyDescent="0.2">
      <c r="A3" s="27" t="s">
        <v>33</v>
      </c>
      <c r="B3" s="22" t="s">
        <v>29</v>
      </c>
      <c r="C3" s="23" t="s">
        <v>15</v>
      </c>
      <c r="D3" s="23" t="s">
        <v>13</v>
      </c>
      <c r="E3" s="23" t="s">
        <v>87</v>
      </c>
      <c r="F3" s="23" t="s">
        <v>39</v>
      </c>
      <c r="G3" s="24">
        <v>57200</v>
      </c>
      <c r="H3" s="25">
        <f t="shared" ref="H3:H6" si="0">(I3/G3)*100</f>
        <v>79.895104895104893</v>
      </c>
      <c r="I3" s="24">
        <v>45700</v>
      </c>
      <c r="J3" s="26" t="s">
        <v>30</v>
      </c>
      <c r="K3" s="36" t="s">
        <v>22</v>
      </c>
    </row>
    <row r="4" spans="1:11" s="9" customFormat="1" ht="69.95" customHeight="1" x14ac:dyDescent="0.2">
      <c r="A4" s="28" t="s">
        <v>37</v>
      </c>
      <c r="B4" s="6" t="s">
        <v>32</v>
      </c>
      <c r="C4" s="13" t="s">
        <v>34</v>
      </c>
      <c r="D4" s="10">
        <v>70631859</v>
      </c>
      <c r="E4" s="13" t="s">
        <v>9</v>
      </c>
      <c r="F4" s="13" t="s">
        <v>56</v>
      </c>
      <c r="G4" s="7">
        <v>48000</v>
      </c>
      <c r="H4" s="8">
        <f t="shared" si="0"/>
        <v>100</v>
      </c>
      <c r="I4" s="7">
        <v>48000</v>
      </c>
      <c r="J4" s="13" t="s">
        <v>30</v>
      </c>
      <c r="K4" s="37" t="s">
        <v>89</v>
      </c>
    </row>
    <row r="5" spans="1:11" s="9" customFormat="1" ht="69.95" customHeight="1" x14ac:dyDescent="0.2">
      <c r="A5" s="28" t="s">
        <v>38</v>
      </c>
      <c r="B5" s="6" t="s">
        <v>27</v>
      </c>
      <c r="C5" s="13" t="s">
        <v>35</v>
      </c>
      <c r="D5" s="6" t="s">
        <v>36</v>
      </c>
      <c r="E5" s="13" t="s">
        <v>10</v>
      </c>
      <c r="F5" s="13" t="s">
        <v>81</v>
      </c>
      <c r="G5" s="7">
        <v>630400</v>
      </c>
      <c r="H5" s="8">
        <f t="shared" si="0"/>
        <v>79.996827411167516</v>
      </c>
      <c r="I5" s="7">
        <v>504300</v>
      </c>
      <c r="J5" s="13" t="s">
        <v>28</v>
      </c>
      <c r="K5" s="37" t="s">
        <v>82</v>
      </c>
    </row>
    <row r="6" spans="1:11" s="3" customFormat="1" ht="69.95" customHeight="1" x14ac:dyDescent="0.2">
      <c r="A6" s="28" t="s">
        <v>40</v>
      </c>
      <c r="B6" s="6" t="s">
        <v>29</v>
      </c>
      <c r="C6" s="11" t="s">
        <v>19</v>
      </c>
      <c r="D6" s="4">
        <v>27031012</v>
      </c>
      <c r="E6" s="11" t="s">
        <v>10</v>
      </c>
      <c r="F6" s="11" t="s">
        <v>42</v>
      </c>
      <c r="G6" s="7">
        <v>60000</v>
      </c>
      <c r="H6" s="8">
        <f t="shared" si="0"/>
        <v>80</v>
      </c>
      <c r="I6" s="7">
        <v>48000</v>
      </c>
      <c r="J6" s="13" t="s">
        <v>30</v>
      </c>
      <c r="K6" s="37" t="s">
        <v>22</v>
      </c>
    </row>
    <row r="7" spans="1:11" s="3" customFormat="1" ht="115.5" customHeight="1" x14ac:dyDescent="0.2">
      <c r="A7" s="28" t="s">
        <v>41</v>
      </c>
      <c r="B7" s="6" t="s">
        <v>27</v>
      </c>
      <c r="C7" s="11" t="s">
        <v>24</v>
      </c>
      <c r="D7" s="4">
        <v>25380443</v>
      </c>
      <c r="E7" s="11" t="s">
        <v>8</v>
      </c>
      <c r="F7" s="11" t="s">
        <v>43</v>
      </c>
      <c r="G7" s="7">
        <v>375000</v>
      </c>
      <c r="H7" s="8">
        <f t="shared" ref="H7:H8" si="1">(I7/G7)*100</f>
        <v>80</v>
      </c>
      <c r="I7" s="7">
        <v>300000</v>
      </c>
      <c r="J7" s="13" t="s">
        <v>28</v>
      </c>
      <c r="K7" s="37" t="s">
        <v>92</v>
      </c>
    </row>
    <row r="8" spans="1:11" s="3" customFormat="1" ht="69.95" customHeight="1" x14ac:dyDescent="0.2">
      <c r="A8" s="28" t="s">
        <v>57</v>
      </c>
      <c r="B8" s="6" t="s">
        <v>29</v>
      </c>
      <c r="C8" s="13" t="s">
        <v>34</v>
      </c>
      <c r="D8" s="10">
        <v>70631859</v>
      </c>
      <c r="E8" s="13" t="s">
        <v>9</v>
      </c>
      <c r="F8" s="13" t="s">
        <v>61</v>
      </c>
      <c r="G8" s="7">
        <v>40000</v>
      </c>
      <c r="H8" s="8">
        <f t="shared" si="1"/>
        <v>100</v>
      </c>
      <c r="I8" s="7">
        <v>40000</v>
      </c>
      <c r="J8" s="13" t="s">
        <v>30</v>
      </c>
      <c r="K8" s="37" t="s">
        <v>88</v>
      </c>
    </row>
    <row r="9" spans="1:11" s="3" customFormat="1" ht="69.95" customHeight="1" x14ac:dyDescent="0.2">
      <c r="A9" s="28" t="s">
        <v>44</v>
      </c>
      <c r="B9" s="6" t="s">
        <v>31</v>
      </c>
      <c r="C9" s="11" t="s">
        <v>35</v>
      </c>
      <c r="D9" s="11" t="s">
        <v>36</v>
      </c>
      <c r="E9" s="11" t="s">
        <v>10</v>
      </c>
      <c r="F9" s="11" t="s">
        <v>45</v>
      </c>
      <c r="G9" s="7">
        <v>100114</v>
      </c>
      <c r="H9" s="8">
        <f>(I9/G9)*100</f>
        <v>79.908903849611448</v>
      </c>
      <c r="I9" s="7">
        <v>80000</v>
      </c>
      <c r="J9" s="13" t="s">
        <v>28</v>
      </c>
      <c r="K9" s="37" t="s">
        <v>22</v>
      </c>
    </row>
    <row r="10" spans="1:11" s="3" customFormat="1" ht="69.95" customHeight="1" x14ac:dyDescent="0.2">
      <c r="A10" s="28" t="s">
        <v>58</v>
      </c>
      <c r="B10" s="6" t="s">
        <v>29</v>
      </c>
      <c r="C10" s="11" t="s">
        <v>14</v>
      </c>
      <c r="D10" s="11" t="s">
        <v>78</v>
      </c>
      <c r="E10" s="11" t="s">
        <v>8</v>
      </c>
      <c r="F10" s="11" t="s">
        <v>79</v>
      </c>
      <c r="G10" s="7">
        <v>274000</v>
      </c>
      <c r="H10" s="8">
        <f t="shared" ref="H10:H14" si="2">(I10/G10)*100</f>
        <v>80</v>
      </c>
      <c r="I10" s="7">
        <v>219200</v>
      </c>
      <c r="J10" s="13" t="s">
        <v>30</v>
      </c>
      <c r="K10" s="38" t="s">
        <v>98</v>
      </c>
    </row>
    <row r="11" spans="1:11" s="3" customFormat="1" ht="69.95" customHeight="1" x14ac:dyDescent="0.2">
      <c r="A11" s="28" t="s">
        <v>51</v>
      </c>
      <c r="B11" s="6" t="s">
        <v>32</v>
      </c>
      <c r="C11" s="11" t="s">
        <v>35</v>
      </c>
      <c r="D11" s="11" t="s">
        <v>36</v>
      </c>
      <c r="E11" s="11" t="s">
        <v>10</v>
      </c>
      <c r="F11" s="11" t="s">
        <v>53</v>
      </c>
      <c r="G11" s="7">
        <v>30000</v>
      </c>
      <c r="H11" s="8">
        <f t="shared" si="2"/>
        <v>80</v>
      </c>
      <c r="I11" s="7">
        <v>24000</v>
      </c>
      <c r="J11" s="13" t="s">
        <v>30</v>
      </c>
      <c r="K11" s="37" t="s">
        <v>22</v>
      </c>
    </row>
    <row r="12" spans="1:11" s="3" customFormat="1" ht="69.95" customHeight="1" x14ac:dyDescent="0.2">
      <c r="A12" s="28" t="s">
        <v>59</v>
      </c>
      <c r="B12" s="6" t="s">
        <v>29</v>
      </c>
      <c r="C12" s="11" t="s">
        <v>35</v>
      </c>
      <c r="D12" s="11" t="s">
        <v>36</v>
      </c>
      <c r="E12" s="11" t="s">
        <v>10</v>
      </c>
      <c r="F12" s="11" t="s">
        <v>80</v>
      </c>
      <c r="G12" s="7">
        <v>50000</v>
      </c>
      <c r="H12" s="8">
        <f t="shared" si="2"/>
        <v>80</v>
      </c>
      <c r="I12" s="7">
        <v>40000</v>
      </c>
      <c r="J12" s="13" t="s">
        <v>30</v>
      </c>
      <c r="K12" s="37" t="s">
        <v>22</v>
      </c>
    </row>
    <row r="13" spans="1:11" s="3" customFormat="1" ht="69.95" customHeight="1" x14ac:dyDescent="0.2">
      <c r="A13" s="28" t="s">
        <v>54</v>
      </c>
      <c r="B13" s="6" t="s">
        <v>32</v>
      </c>
      <c r="C13" s="11" t="s">
        <v>23</v>
      </c>
      <c r="D13" s="4">
        <v>26591014</v>
      </c>
      <c r="E13" s="11" t="s">
        <v>10</v>
      </c>
      <c r="F13" s="11" t="s">
        <v>55</v>
      </c>
      <c r="G13" s="7">
        <v>35200</v>
      </c>
      <c r="H13" s="8">
        <f t="shared" si="2"/>
        <v>79.545454545454547</v>
      </c>
      <c r="I13" s="7">
        <v>28000</v>
      </c>
      <c r="J13" s="13" t="s">
        <v>30</v>
      </c>
      <c r="K13" s="37" t="s">
        <v>22</v>
      </c>
    </row>
    <row r="14" spans="1:11" s="3" customFormat="1" ht="69.95" customHeight="1" x14ac:dyDescent="0.2">
      <c r="A14" s="28" t="s">
        <v>62</v>
      </c>
      <c r="B14" s="6" t="s">
        <v>32</v>
      </c>
      <c r="C14" s="11" t="s">
        <v>12</v>
      </c>
      <c r="D14" s="4">
        <v>45235201</v>
      </c>
      <c r="E14" s="11" t="s">
        <v>87</v>
      </c>
      <c r="F14" s="11" t="s">
        <v>65</v>
      </c>
      <c r="G14" s="7">
        <v>125000</v>
      </c>
      <c r="H14" s="8">
        <f t="shared" si="2"/>
        <v>80</v>
      </c>
      <c r="I14" s="7">
        <v>100000</v>
      </c>
      <c r="J14" s="13" t="s">
        <v>30</v>
      </c>
      <c r="K14" s="37" t="s">
        <v>25</v>
      </c>
    </row>
    <row r="15" spans="1:11" ht="69.95" customHeight="1" x14ac:dyDescent="0.2">
      <c r="A15" s="28" t="s">
        <v>63</v>
      </c>
      <c r="B15" s="6" t="s">
        <v>27</v>
      </c>
      <c r="C15" s="11" t="s">
        <v>12</v>
      </c>
      <c r="D15" s="4">
        <v>45235201</v>
      </c>
      <c r="E15" s="11" t="s">
        <v>87</v>
      </c>
      <c r="F15" s="11" t="s">
        <v>68</v>
      </c>
      <c r="G15" s="7">
        <v>335000</v>
      </c>
      <c r="H15" s="8">
        <f t="shared" ref="H15:H16" si="3">(I15/G15)*100</f>
        <v>80</v>
      </c>
      <c r="I15" s="7">
        <v>268000</v>
      </c>
      <c r="J15" s="13" t="s">
        <v>28</v>
      </c>
      <c r="K15" s="37" t="s">
        <v>90</v>
      </c>
    </row>
    <row r="16" spans="1:11" ht="69.95" customHeight="1" x14ac:dyDescent="0.2">
      <c r="A16" s="28" t="s">
        <v>64</v>
      </c>
      <c r="B16" s="6" t="s">
        <v>29</v>
      </c>
      <c r="C16" s="11" t="s">
        <v>12</v>
      </c>
      <c r="D16" s="4">
        <v>45235201</v>
      </c>
      <c r="E16" s="11" t="s">
        <v>87</v>
      </c>
      <c r="F16" s="11" t="s">
        <v>69</v>
      </c>
      <c r="G16" s="7">
        <v>125000</v>
      </c>
      <c r="H16" s="8">
        <f t="shared" si="3"/>
        <v>80</v>
      </c>
      <c r="I16" s="7">
        <v>100000</v>
      </c>
      <c r="J16" s="13" t="s">
        <v>30</v>
      </c>
      <c r="K16" s="37" t="s">
        <v>84</v>
      </c>
    </row>
    <row r="17" spans="1:12" ht="69.75" customHeight="1" x14ac:dyDescent="0.2">
      <c r="A17" s="28" t="s">
        <v>52</v>
      </c>
      <c r="B17" s="6" t="s">
        <v>31</v>
      </c>
      <c r="C17" s="6" t="s">
        <v>20</v>
      </c>
      <c r="D17" s="6" t="s">
        <v>83</v>
      </c>
      <c r="E17" s="6" t="s">
        <v>8</v>
      </c>
      <c r="F17" s="6" t="s">
        <v>97</v>
      </c>
      <c r="G17" s="7">
        <v>905600</v>
      </c>
      <c r="H17" s="8">
        <f t="shared" ref="H17:H21" si="4">(I17/G17)*100</f>
        <v>79.946996466431102</v>
      </c>
      <c r="I17" s="7">
        <v>724000</v>
      </c>
      <c r="J17" s="13" t="s">
        <v>28</v>
      </c>
      <c r="K17" s="38" t="s">
        <v>96</v>
      </c>
    </row>
    <row r="18" spans="1:12" ht="69.95" customHeight="1" x14ac:dyDescent="0.2">
      <c r="A18" s="28" t="s">
        <v>66</v>
      </c>
      <c r="B18" s="6" t="s">
        <v>31</v>
      </c>
      <c r="C18" s="11" t="s">
        <v>12</v>
      </c>
      <c r="D18" s="4">
        <v>45235201</v>
      </c>
      <c r="E18" s="11" t="s">
        <v>87</v>
      </c>
      <c r="F18" s="11" t="s">
        <v>70</v>
      </c>
      <c r="G18" s="7">
        <v>400000</v>
      </c>
      <c r="H18" s="8">
        <f t="shared" si="4"/>
        <v>80</v>
      </c>
      <c r="I18" s="7">
        <v>320000</v>
      </c>
      <c r="J18" s="13" t="s">
        <v>28</v>
      </c>
      <c r="K18" s="37" t="s">
        <v>95</v>
      </c>
    </row>
    <row r="19" spans="1:12" ht="69.95" customHeight="1" x14ac:dyDescent="0.2">
      <c r="A19" s="28" t="s">
        <v>67</v>
      </c>
      <c r="B19" s="6" t="s">
        <v>29</v>
      </c>
      <c r="C19" s="11" t="s">
        <v>12</v>
      </c>
      <c r="D19" s="4">
        <v>45235201</v>
      </c>
      <c r="E19" s="11" t="s">
        <v>87</v>
      </c>
      <c r="F19" s="11" t="s">
        <v>71</v>
      </c>
      <c r="G19" s="7">
        <v>125000</v>
      </c>
      <c r="H19" s="8">
        <f t="shared" si="4"/>
        <v>80</v>
      </c>
      <c r="I19" s="7">
        <v>100000</v>
      </c>
      <c r="J19" s="13" t="s">
        <v>30</v>
      </c>
      <c r="K19" s="37" t="s">
        <v>94</v>
      </c>
    </row>
    <row r="20" spans="1:12" s="15" customFormat="1" ht="92.25" customHeight="1" x14ac:dyDescent="0.2">
      <c r="A20" s="28" t="s">
        <v>48</v>
      </c>
      <c r="B20" s="6" t="s">
        <v>31</v>
      </c>
      <c r="C20" s="11" t="s">
        <v>49</v>
      </c>
      <c r="D20" s="11" t="s">
        <v>50</v>
      </c>
      <c r="E20" s="11" t="s">
        <v>9</v>
      </c>
      <c r="F20" s="11" t="s">
        <v>93</v>
      </c>
      <c r="G20" s="7">
        <v>760139</v>
      </c>
      <c r="H20" s="8">
        <f t="shared" si="4"/>
        <v>79.985371096602066</v>
      </c>
      <c r="I20" s="7">
        <v>608000</v>
      </c>
      <c r="J20" s="7" t="s">
        <v>28</v>
      </c>
      <c r="K20" s="37" t="s">
        <v>99</v>
      </c>
      <c r="L20" s="21"/>
    </row>
    <row r="21" spans="1:12" ht="69.95" customHeight="1" x14ac:dyDescent="0.2">
      <c r="A21" s="28" t="s">
        <v>72</v>
      </c>
      <c r="B21" s="6" t="s">
        <v>29</v>
      </c>
      <c r="C21" s="12" t="s">
        <v>73</v>
      </c>
      <c r="D21" s="4">
        <v>71294970</v>
      </c>
      <c r="E21" s="12" t="s">
        <v>9</v>
      </c>
      <c r="F21" s="12" t="s">
        <v>74</v>
      </c>
      <c r="G21" s="7">
        <v>284000</v>
      </c>
      <c r="H21" s="8">
        <f t="shared" si="4"/>
        <v>80</v>
      </c>
      <c r="I21" s="7">
        <v>227200</v>
      </c>
      <c r="J21" s="13" t="s">
        <v>30</v>
      </c>
      <c r="K21" s="37" t="s">
        <v>88</v>
      </c>
    </row>
    <row r="22" spans="1:12" ht="85.5" customHeight="1" x14ac:dyDescent="0.2">
      <c r="A22" s="28" t="s">
        <v>46</v>
      </c>
      <c r="B22" s="6" t="s">
        <v>31</v>
      </c>
      <c r="C22" s="12" t="s">
        <v>18</v>
      </c>
      <c r="D22" s="11" t="s">
        <v>86</v>
      </c>
      <c r="E22" s="12" t="s">
        <v>11</v>
      </c>
      <c r="F22" s="12" t="s">
        <v>47</v>
      </c>
      <c r="G22" s="7">
        <v>95297</v>
      </c>
      <c r="H22" s="8">
        <f>(I22/G22)*100</f>
        <v>79.750674208002351</v>
      </c>
      <c r="I22" s="7">
        <v>76000</v>
      </c>
      <c r="J22" s="13" t="s">
        <v>28</v>
      </c>
      <c r="K22" s="37" t="s">
        <v>22</v>
      </c>
    </row>
    <row r="23" spans="1:12" ht="69.95" customHeight="1" x14ac:dyDescent="0.2">
      <c r="A23" s="28" t="s">
        <v>60</v>
      </c>
      <c r="B23" s="6" t="s">
        <v>32</v>
      </c>
      <c r="C23" s="12" t="s">
        <v>12</v>
      </c>
      <c r="D23" s="4">
        <v>45235201</v>
      </c>
      <c r="E23" s="11" t="s">
        <v>87</v>
      </c>
      <c r="F23" s="12" t="s">
        <v>21</v>
      </c>
      <c r="G23" s="7">
        <v>125000</v>
      </c>
      <c r="H23" s="8">
        <f t="shared" ref="H23" si="5">(I23/G23)*100</f>
        <v>80</v>
      </c>
      <c r="I23" s="7">
        <v>100000</v>
      </c>
      <c r="J23" s="13" t="s">
        <v>30</v>
      </c>
      <c r="K23" s="37" t="s">
        <v>25</v>
      </c>
    </row>
    <row r="24" spans="1:12" ht="69.95" customHeight="1" thickBot="1" x14ac:dyDescent="0.25">
      <c r="A24" s="29" t="s">
        <v>75</v>
      </c>
      <c r="B24" s="16" t="s">
        <v>29</v>
      </c>
      <c r="C24" s="17" t="s">
        <v>76</v>
      </c>
      <c r="D24" s="14">
        <v>26548518</v>
      </c>
      <c r="E24" s="17" t="s">
        <v>10</v>
      </c>
      <c r="F24" s="17" t="s">
        <v>77</v>
      </c>
      <c r="G24" s="18">
        <v>68000</v>
      </c>
      <c r="H24" s="19">
        <f t="shared" ref="H24" si="6">(I24/G24)*100</f>
        <v>79.411764705882348</v>
      </c>
      <c r="I24" s="18">
        <v>54000</v>
      </c>
      <c r="J24" s="20" t="s">
        <v>30</v>
      </c>
      <c r="K24" s="39" t="s">
        <v>91</v>
      </c>
    </row>
  </sheetData>
  <mergeCells count="1">
    <mergeCell ref="A1:K1"/>
  </mergeCells>
  <printOptions horizontalCentered="1"/>
  <pageMargins left="0.19685039370078741" right="0.19685039370078741" top="0.27559055118110237" bottom="0" header="0.27559055118110237" footer="0.19685039370078741"/>
  <pageSetup paperSize="9" scale="78" fitToHeight="0" orientation="landscape" r:id="rId1"/>
  <headerFooter alignWithMargins="0">
    <oddFooter>Stránka &amp;P z &amp;N</oddFooter>
  </headerFooter>
  <ignoredErrors>
    <ignoredError sqref="D22 D3 D5 D9:D12 D17 D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3</vt:lpstr>
      <vt:lpstr>'Příloha č. 3'!Názvy_tisku</vt:lpstr>
    </vt:vector>
  </TitlesOfParts>
  <Company>Moravskoslezský kraj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behalkova</dc:creator>
  <cp:lastModifiedBy>Vágnerová Daniela</cp:lastModifiedBy>
  <cp:revision/>
  <cp:lastPrinted>2019-04-30T10:30:07Z</cp:lastPrinted>
  <dcterms:created xsi:type="dcterms:W3CDTF">2008-05-07T05:55:04Z</dcterms:created>
  <dcterms:modified xsi:type="dcterms:W3CDTF">2019-05-15T09:03:10Z</dcterms:modified>
</cp:coreProperties>
</file>