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2_Návrh na poskytnutí dotací - PP 2019\"/>
    </mc:Choice>
  </mc:AlternateContent>
  <bookViews>
    <workbookView xWindow="0" yWindow="0" windowWidth="19200" windowHeight="11595"/>
  </bookViews>
  <sheets>
    <sheet name="List1" sheetId="1" r:id="rId1"/>
  </sheets>
  <definedNames>
    <definedName name="_xlnm._FilterDatabase" localSheetId="0" hidden="1">List1!$A$2:$M$11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3" i="1"/>
  <c r="H12" i="1" l="1"/>
  <c r="I12" i="1"/>
  <c r="G12" i="1" l="1"/>
  <c r="F12" i="1"/>
</calcChain>
</file>

<file path=xl/sharedStrings.xml><?xml version="1.0" encoding="utf-8"?>
<sst xmlns="http://schemas.openxmlformats.org/spreadsheetml/2006/main" count="68" uniqueCount="51">
  <si>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</si>
  <si>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</si>
  <si>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</si>
  <si>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</si>
  <si>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</si>
  <si>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</si>
  <si>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</si>
  <si>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</si>
  <si>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Celkový počet bodů (1. kolo)</t>
  </si>
  <si>
    <t>Doporučení a celkové pořadí  (2. kolo)</t>
  </si>
  <si>
    <t>ING corporation, spol. s r.o.</t>
  </si>
  <si>
    <t>14613794</t>
  </si>
  <si>
    <t>Tržní uplatnění inovovaných ortotických výrobků zhotovených digitálními technologiemi</t>
  </si>
  <si>
    <t>Elektro MAR a.s.</t>
  </si>
  <si>
    <t>03915131</t>
  </si>
  <si>
    <t>Vizuální inspekce pro třídící a výrobní linky</t>
  </si>
  <si>
    <t>XEVOS Solutions s.r.o.</t>
  </si>
  <si>
    <t>27831345</t>
  </si>
  <si>
    <t>XEVOS - specialista kybernetické bezpečnosti</t>
  </si>
  <si>
    <t>Central Warehouse Solution s.r.o.</t>
  </si>
  <si>
    <t>04253311</t>
  </si>
  <si>
    <t>Strategický rozvoj oddělení logistiky ve společnosti Skladon</t>
  </si>
  <si>
    <t>G. M. PROJECT, s.r.o.</t>
  </si>
  <si>
    <t>60318830</t>
  </si>
  <si>
    <t>Robotická řešení pro farmaceutický průmysl</t>
  </si>
  <si>
    <t>MEBSTER s.r.o.</t>
  </si>
  <si>
    <t>06947549</t>
  </si>
  <si>
    <t>Rozvoj nového produktového setu</t>
  </si>
  <si>
    <t>VITALO manufaktura s.r.o.</t>
  </si>
  <si>
    <t>29387582</t>
  </si>
  <si>
    <t>Rozšíření obchodních aktivit společnosti VITALO manufaktura s.r.o.</t>
  </si>
  <si>
    <t>REMANTE GROUP s.r.o.</t>
  </si>
  <si>
    <t>02617862</t>
  </si>
  <si>
    <t>Podpora obchodní expanze do španělsky mluvících zemí</t>
  </si>
  <si>
    <t>Patizon 2.0 s.r.o.</t>
  </si>
  <si>
    <t>07324774</t>
  </si>
  <si>
    <t>Péřové spací pytle Patizon</t>
  </si>
  <si>
    <t>Akciová společnost</t>
  </si>
  <si>
    <t>Ano (1. - 8.)</t>
  </si>
  <si>
    <t>Ano (9.)</t>
  </si>
  <si>
    <t>Příloha č. 3_Seznam projektů navržených na poskytnutí dotace – DT 3</t>
  </si>
  <si>
    <t>Investiční část dotace</t>
  </si>
  <si>
    <t>Neinvestiční část dotace</t>
  </si>
  <si>
    <t>Podíl dotace na celk. uzn. nákladech</t>
  </si>
  <si>
    <t>Časová použitelnost</t>
  </si>
  <si>
    <t>1.1.2019 - 31.12.2019</t>
  </si>
  <si>
    <t>1.2.2019 - 31.12.2019</t>
  </si>
  <si>
    <t>1.7.2019 - 30.6.2020</t>
  </si>
  <si>
    <t xml:space="preserve">1.10.2019 - 30.9.2020 </t>
  </si>
  <si>
    <t>1.9.2019 - 31.8.2020</t>
  </si>
  <si>
    <t>2.5.2019 - 30.4.2020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</si>
</sst>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4" fontId="3" fillId="0" borderId="0" applyFill="0" applyBorder="0" applyProtection="0">
      <alignment horizontal="right" vertical="center" indent="2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0" fontId="0" fillId="0" borderId="9" xfId="0" applyBorder="1"/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/>
    </xf>
    <xf numFmtId="10" fontId="0" fillId="3" borderId="3" xfId="0" applyNumberFormat="1" applyFont="1" applyFill="1" applyBorder="1" applyAlignment="1">
      <alignment horizontal="right" vertical="center" wrapText="1"/>
    </xf>
    <xf numFmtId="164" fontId="0" fillId="3" borderId="3" xfId="0" applyNumberFormat="1" applyFont="1" applyFill="1" applyBorder="1" applyAlignment="1">
      <alignment horizontal="right" vertical="center" wrapText="1"/>
    </xf>
  </cellXfs>
  <cellStyles count="2">
    <cellStyle name="Datum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K15" sqref="K15"/>
    </sheetView>
  </sheetViews>
  <sheetFormatPr defaultRowHeight="15" x14ac:dyDescent="0.25"/>
  <cols>
    <col min="1" max="1" width="9.85546875" customWidth="1"/>
    <col min="2" max="2" width="23.42578125" customWidth="1"/>
    <col min="3" max="3" width="22" customWidth="1"/>
    <col min="4" max="4" width="10.7109375" customWidth="1"/>
    <col min="5" max="5" width="38.42578125" customWidth="1"/>
    <col min="6" max="6" width="14.7109375" customWidth="1"/>
    <col min="7" max="10" width="14.42578125" customWidth="1"/>
    <col min="11" max="11" width="19.28515625" customWidth="1"/>
    <col min="12" max="12" width="16.85546875" customWidth="1"/>
    <col min="13" max="13" width="22.5703125" customWidth="1"/>
  </cols>
  <sheetData>
    <row r="1" spans="1:13" ht="15.75" thickBot="1" x14ac:dyDescent="0.3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5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3" t="s">
        <v>6</v>
      </c>
      <c r="G2" s="3" t="s">
        <v>7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8</v>
      </c>
      <c r="M2" s="4" t="s">
        <v>9</v>
      </c>
    </row>
    <row r="3" spans="1:13" ht="45.75" thickTop="1" x14ac:dyDescent="0.25">
      <c r="A3" s="9">
        <v>13</v>
      </c>
      <c r="B3" s="11" t="s">
        <v>10</v>
      </c>
      <c r="C3" s="10" t="s">
        <v>5</v>
      </c>
      <c r="D3" s="12" t="s">
        <v>11</v>
      </c>
      <c r="E3" s="10" t="s">
        <v>12</v>
      </c>
      <c r="F3" s="15">
        <v>889760</v>
      </c>
      <c r="G3" s="16">
        <v>444800</v>
      </c>
      <c r="H3" s="16">
        <v>0</v>
      </c>
      <c r="I3" s="16">
        <v>444800</v>
      </c>
      <c r="J3" s="18">
        <f>G3/F3</f>
        <v>0.49991008811364862</v>
      </c>
      <c r="K3" s="19" t="s">
        <v>45</v>
      </c>
      <c r="L3" s="13">
        <v>18</v>
      </c>
      <c r="M3" s="14" t="s">
        <v>38</v>
      </c>
    </row>
    <row r="4" spans="1:13" ht="30" x14ac:dyDescent="0.25">
      <c r="A4" s="9">
        <v>3</v>
      </c>
      <c r="B4" s="11" t="s">
        <v>13</v>
      </c>
      <c r="C4" s="10" t="s">
        <v>37</v>
      </c>
      <c r="D4" s="12" t="s">
        <v>14</v>
      </c>
      <c r="E4" s="10" t="s">
        <v>15</v>
      </c>
      <c r="F4" s="15">
        <v>1000000</v>
      </c>
      <c r="G4" s="16">
        <v>500000</v>
      </c>
      <c r="H4" s="16">
        <v>0</v>
      </c>
      <c r="I4" s="16">
        <v>500000</v>
      </c>
      <c r="J4" s="18">
        <f t="shared" ref="J4:J11" si="0">G4/F4</f>
        <v>0.5</v>
      </c>
      <c r="K4" s="19" t="s">
        <v>45</v>
      </c>
      <c r="L4" s="13">
        <v>15.67</v>
      </c>
      <c r="M4" s="14" t="s">
        <v>38</v>
      </c>
    </row>
    <row r="5" spans="1:13" ht="30" x14ac:dyDescent="0.25">
      <c r="A5" s="9">
        <v>5</v>
      </c>
      <c r="B5" s="11" t="s">
        <v>16</v>
      </c>
      <c r="C5" s="10" t="s">
        <v>5</v>
      </c>
      <c r="D5" s="12" t="s">
        <v>17</v>
      </c>
      <c r="E5" s="10" t="s">
        <v>18</v>
      </c>
      <c r="F5" s="15">
        <v>1000000</v>
      </c>
      <c r="G5" s="16">
        <v>500000</v>
      </c>
      <c r="H5" s="16">
        <v>0</v>
      </c>
      <c r="I5" s="16">
        <v>500000</v>
      </c>
      <c r="J5" s="18">
        <f t="shared" si="0"/>
        <v>0.5</v>
      </c>
      <c r="K5" s="19" t="s">
        <v>47</v>
      </c>
      <c r="L5" s="13">
        <v>15.33</v>
      </c>
      <c r="M5" s="14" t="s">
        <v>38</v>
      </c>
    </row>
    <row r="6" spans="1:13" ht="30" x14ac:dyDescent="0.25">
      <c r="A6" s="9">
        <v>66</v>
      </c>
      <c r="B6" s="11" t="s">
        <v>19</v>
      </c>
      <c r="C6" s="10" t="s">
        <v>5</v>
      </c>
      <c r="D6" s="12" t="s">
        <v>20</v>
      </c>
      <c r="E6" s="10" t="s">
        <v>21</v>
      </c>
      <c r="F6" s="15">
        <v>1000000</v>
      </c>
      <c r="G6" s="16">
        <v>500000</v>
      </c>
      <c r="H6" s="16">
        <v>0</v>
      </c>
      <c r="I6" s="16">
        <v>500000</v>
      </c>
      <c r="J6" s="18">
        <f t="shared" si="0"/>
        <v>0.5</v>
      </c>
      <c r="K6" s="19" t="s">
        <v>49</v>
      </c>
      <c r="L6" s="13">
        <v>15</v>
      </c>
      <c r="M6" s="14" t="s">
        <v>38</v>
      </c>
    </row>
    <row r="7" spans="1:13" ht="30" x14ac:dyDescent="0.25">
      <c r="A7" s="9">
        <v>65</v>
      </c>
      <c r="B7" s="11" t="s">
        <v>22</v>
      </c>
      <c r="C7" s="10" t="s">
        <v>5</v>
      </c>
      <c r="D7" s="12" t="s">
        <v>23</v>
      </c>
      <c r="E7" s="10" t="s">
        <v>24</v>
      </c>
      <c r="F7" s="15">
        <v>530640</v>
      </c>
      <c r="G7" s="16">
        <v>265300</v>
      </c>
      <c r="H7" s="16">
        <v>0</v>
      </c>
      <c r="I7" s="16">
        <v>265300</v>
      </c>
      <c r="J7" s="18">
        <f t="shared" si="0"/>
        <v>0.49996230966380217</v>
      </c>
      <c r="K7" s="19" t="s">
        <v>50</v>
      </c>
      <c r="L7" s="13">
        <v>14.67</v>
      </c>
      <c r="M7" s="14" t="s">
        <v>38</v>
      </c>
    </row>
    <row r="8" spans="1:13" ht="30" x14ac:dyDescent="0.25">
      <c r="A8" s="9">
        <v>1</v>
      </c>
      <c r="B8" s="11" t="s">
        <v>25</v>
      </c>
      <c r="C8" s="10" t="s">
        <v>5</v>
      </c>
      <c r="D8" s="12" t="s">
        <v>26</v>
      </c>
      <c r="E8" s="10" t="s">
        <v>27</v>
      </c>
      <c r="F8" s="15">
        <v>1000000</v>
      </c>
      <c r="G8" s="16">
        <v>500000</v>
      </c>
      <c r="H8" s="16">
        <v>0</v>
      </c>
      <c r="I8" s="16">
        <v>500000</v>
      </c>
      <c r="J8" s="18">
        <f t="shared" si="0"/>
        <v>0.5</v>
      </c>
      <c r="K8" s="19" t="s">
        <v>48</v>
      </c>
      <c r="L8" s="13">
        <v>14.33</v>
      </c>
      <c r="M8" s="14" t="s">
        <v>38</v>
      </c>
    </row>
    <row r="9" spans="1:13" ht="30" x14ac:dyDescent="0.25">
      <c r="A9" s="9">
        <v>26</v>
      </c>
      <c r="B9" s="11" t="s">
        <v>28</v>
      </c>
      <c r="C9" s="10" t="s">
        <v>5</v>
      </c>
      <c r="D9" s="12" t="s">
        <v>29</v>
      </c>
      <c r="E9" s="10" t="s">
        <v>30</v>
      </c>
      <c r="F9" s="15">
        <v>502400</v>
      </c>
      <c r="G9" s="16">
        <v>251200</v>
      </c>
      <c r="H9" s="16">
        <v>0</v>
      </c>
      <c r="I9" s="16">
        <v>251200</v>
      </c>
      <c r="J9" s="18">
        <f t="shared" si="0"/>
        <v>0.5</v>
      </c>
      <c r="K9" s="19" t="s">
        <v>49</v>
      </c>
      <c r="L9" s="13">
        <v>14</v>
      </c>
      <c r="M9" s="14" t="s">
        <v>38</v>
      </c>
    </row>
    <row r="10" spans="1:13" ht="30" x14ac:dyDescent="0.25">
      <c r="A10" s="9">
        <v>73</v>
      </c>
      <c r="B10" s="11" t="s">
        <v>34</v>
      </c>
      <c r="C10" s="10" t="s">
        <v>5</v>
      </c>
      <c r="D10" s="12" t="s">
        <v>35</v>
      </c>
      <c r="E10" s="10" t="s">
        <v>36</v>
      </c>
      <c r="F10" s="15">
        <v>214800</v>
      </c>
      <c r="G10" s="16">
        <v>107400</v>
      </c>
      <c r="H10" s="16">
        <v>0</v>
      </c>
      <c r="I10" s="16">
        <v>107400</v>
      </c>
      <c r="J10" s="18">
        <f t="shared" si="0"/>
        <v>0.5</v>
      </c>
      <c r="K10" s="19" t="s">
        <v>48</v>
      </c>
      <c r="L10" s="13">
        <v>12.33</v>
      </c>
      <c r="M10" s="14" t="s">
        <v>38</v>
      </c>
    </row>
    <row r="11" spans="1:13" ht="30" x14ac:dyDescent="0.25">
      <c r="A11" s="9">
        <v>6</v>
      </c>
      <c r="B11" s="11" t="s">
        <v>31</v>
      </c>
      <c r="C11" s="10" t="s">
        <v>5</v>
      </c>
      <c r="D11" s="12" t="s">
        <v>32</v>
      </c>
      <c r="E11" s="10" t="s">
        <v>33</v>
      </c>
      <c r="F11" s="15">
        <v>549400</v>
      </c>
      <c r="G11" s="16">
        <v>274700</v>
      </c>
      <c r="H11" s="16">
        <v>0</v>
      </c>
      <c r="I11" s="16">
        <v>274700</v>
      </c>
      <c r="J11" s="18">
        <f t="shared" si="0"/>
        <v>0.5</v>
      </c>
      <c r="K11" s="19" t="s">
        <v>46</v>
      </c>
      <c r="L11" s="13">
        <v>13</v>
      </c>
      <c r="M11" s="14" t="s">
        <v>39</v>
      </c>
    </row>
    <row r="12" spans="1:13" ht="15.75" thickBot="1" x14ac:dyDescent="0.3">
      <c r="A12" s="5"/>
      <c r="B12" s="6"/>
      <c r="C12" s="6"/>
      <c r="D12" s="6"/>
      <c r="E12" s="6"/>
      <c r="F12" s="7">
        <f>SUM(F3:F11)</f>
        <v>6687000</v>
      </c>
      <c r="G12" s="7">
        <f>SUM(G3:G11)</f>
        <v>3343400</v>
      </c>
      <c r="H12" s="7">
        <f t="shared" ref="H12:I12" si="1">SUM(H3:H11)</f>
        <v>0</v>
      </c>
      <c r="I12" s="7">
        <f t="shared" si="1"/>
        <v>3343400</v>
      </c>
      <c r="J12" s="7"/>
      <c r="K12" s="7"/>
      <c r="L12" s="6"/>
      <c r="M12" s="8"/>
    </row>
  </sheetData>
  <autoFilter ref="A2:M11">
    <sortState ref="A2:M10">
      <sortCondition ref="M2:M10"/>
      <sortCondition descending="1" ref="L2:L10"/>
    </sortState>
  </autoFilter>
  <mergeCells count="1">
    <mergeCell ref="A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2019-08-28T09:34:03Z</dcterms:modified>
</cp:coreProperties>
</file>