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4. výzva - schválení projektů 2019\"/>
    </mc:Choice>
  </mc:AlternateContent>
  <bookViews>
    <workbookView xWindow="132" yWindow="60" windowWidth="19056" windowHeight="7860"/>
  </bookViews>
  <sheets>
    <sheet name="Vyřazené projekty" sheetId="1" r:id="rId1"/>
  </sheets>
  <definedNames>
    <definedName name="_xlnm._FilterDatabase" localSheetId="0" hidden="1">'Vyřazené projekty'!$B$3:$J$3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J18" i="1"/>
  <c r="J16" i="1"/>
  <c r="J14" i="1"/>
  <c r="J12" i="1"/>
  <c r="J10" i="1"/>
  <c r="J8" i="1"/>
  <c r="J6" i="1"/>
  <c r="J4" i="1"/>
</calcChain>
</file>

<file path=xl/sharedStrings.xml><?xml version="1.0" encoding="utf-8"?>
<sst xmlns="http://schemas.openxmlformats.org/spreadsheetml/2006/main" count="61" uniqueCount="53">
  <si>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</si>
  <si>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</si>
  <si>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</si>
  <si>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</si>
  <si>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</si>
  <si>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</si>
  <si>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</si>
  <si>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</si>
  <si>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Výše poskytnuté neinvestiční dotace (Kč)</t>
  </si>
  <si>
    <t>Důvod vyřazení</t>
  </si>
  <si>
    <t>společnost s ručením omezeným</t>
  </si>
  <si>
    <t>celkem</t>
  </si>
  <si>
    <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 xml:space="preserve">Seznam projektů navržených na neposkytnutí dotací </t>
    </r>
  </si>
  <si>
    <t>SECTRON s.r.o.</t>
  </si>
  <si>
    <t>ARMING spol. s r.o.</t>
  </si>
  <si>
    <t>MATINATA s.r.o.</t>
  </si>
  <si>
    <t>AXPEL MADE s.r.o.</t>
  </si>
  <si>
    <t>Agentura Orange s.r.o.</t>
  </si>
  <si>
    <t>CZ testing institute s.r.o.</t>
  </si>
  <si>
    <t>Kvalifikační a personální agentura, o.p.s.</t>
  </si>
  <si>
    <t>ATIC Technology, s.r.o.</t>
  </si>
  <si>
    <t>Studentská stáž ve společnosti SECTRON s.r.o. zaměření na RFID technologii v logistice</t>
  </si>
  <si>
    <t>1.6.2019 - 30.6.2020</t>
  </si>
  <si>
    <t>Podpora stáží ve společnosti ARMING spol. s.r.o.</t>
  </si>
  <si>
    <t>1.7.2019 - 30.6.2020</t>
  </si>
  <si>
    <t>1.9.2019 - 30.6.2020</t>
  </si>
  <si>
    <t>Žádost o poskytnutí dotace pro stáž ve společnosti Axpel Made s.r.o.</t>
  </si>
  <si>
    <t>1.8.2019 - 30.6.2020</t>
  </si>
  <si>
    <t>Žádost o pokytnutí dotace z rozpočtu MSK - stáž studentů</t>
  </si>
  <si>
    <t>1.9.2019 - 30.6.2019</t>
  </si>
  <si>
    <t>Stáž v KaPA, o.p.s.</t>
  </si>
  <si>
    <t>obecně prospěšná společnost</t>
  </si>
  <si>
    <t>1.10.2019 - 30.6.2020</t>
  </si>
  <si>
    <t>Odborná stáž pro studenty aplikované fyziky</t>
  </si>
  <si>
    <t>1.</t>
  </si>
  <si>
    <t>2.</t>
  </si>
  <si>
    <t>3.</t>
  </si>
  <si>
    <t>4.</t>
  </si>
  <si>
    <t>5.</t>
  </si>
  <si>
    <t>7.</t>
  </si>
  <si>
    <t>6.</t>
  </si>
  <si>
    <t>8.</t>
  </si>
  <si>
    <t>Nedodržení bodu VII, odst. 2 podmínek programu - nebyl dodržen stanovený % limit ostatních uznatelných nákladů projektu.</t>
  </si>
  <si>
    <t>Rozpočet projektu není v souladu s údaji, uvedenými v Žádosti o poskytnutí dotace - projektové části u vyčíslení požadované výše dotace, podílu spolufinancování a celkové výše uznatelných nákladů projektu.</t>
  </si>
  <si>
    <t>Stáž pro studenty ve školním roce 2019 - 2020</t>
  </si>
  <si>
    <t>Nedodržení bodu XVI podmínek programu - obor/oblast stáže není podporována tímto dotačním programem.</t>
  </si>
  <si>
    <t>Nedodržení bodu VI, odst. 11 podmínek programu - nebyl dodržen minimální stanovený % podíl příjemce na celkových uznatelných nákladech projektu.</t>
  </si>
  <si>
    <t>Nedodržení bodu III podmínek programu - VŠ stážisty, uvedeného v projektu, nemá sídlo na území Moravskoslezského kraje.</t>
  </si>
  <si>
    <t>Technické řešení propojení inteligentního logického modulu se zařízením pro zkoušení spolehlivosti a životnosti strojírenských výrobků</t>
  </si>
  <si>
    <t>2.9.2019 - 31.5.2020</t>
  </si>
  <si>
    <t>Nedodržení bodu III podmínek programu - stážisté, uvedeni v projektu, již byli podpořeni v předchozích výzvách tohoto dotačního programu.</t>
  </si>
  <si>
    <t>Nedodržení bodu X, odst. 1 podmínek programu - žádost byla v požadované lhůtě pro předkládání žádostí doložena pouze v elektronickém portálu, ale už nebyla doložena v listinné podobě či prostřednictvím datové schránky.</t>
  </si>
  <si>
    <t>Příloha č. 4 - Seznam projektů navržených na vyřazení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</si>
</sst>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Border="1" applyAlignment="1">
      <alignment horizontal="center" vertical="center"/>
    </xf>
    <xf numFmtId="0" fontId="5" fillId="0" borderId="15" xfId="0" applyFont="1" applyBorder="1"/>
    <xf numFmtId="3" fontId="9" fillId="0" borderId="0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8" fillId="0" borderId="9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tabSelected="1" topLeftCell="A2" zoomScaleNormal="100" workbookViewId="0">
      <selection activeCell="E6" sqref="E6:E7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9" customWidth="1"/>
    <col min="6" max="6" width="11.33203125" hidden="1" customWidth="1"/>
    <col min="7" max="7" width="21.44140625" customWidth="1"/>
    <col min="8" max="8" width="16" customWidth="1"/>
    <col min="9" max="9" width="14.109375" customWidth="1"/>
    <col min="10" max="10" width="12.6640625" customWidth="1"/>
    <col min="11" max="11" width="46.109375" customWidth="1"/>
    <col min="13" max="13" width="5.5546875" customWidth="1"/>
  </cols>
  <sheetData>
    <row r="1" spans="2:11" ht="37.5" hidden="1" customHeight="1" thickBot="1" x14ac:dyDescent="0.35">
      <c r="B1" s="44" t="s">
        <v>12</v>
      </c>
      <c r="C1" s="44"/>
      <c r="D1" s="44"/>
      <c r="E1" s="45"/>
      <c r="F1" s="46"/>
      <c r="G1" s="1"/>
      <c r="H1" s="3"/>
      <c r="I1" s="5"/>
      <c r="J1" s="4"/>
      <c r="K1" s="2"/>
    </row>
    <row r="2" spans="2:11" ht="37.5" customHeight="1" thickBot="1" x14ac:dyDescent="0.35">
      <c r="B2" s="22" t="s">
        <v>52</v>
      </c>
      <c r="C2" s="12"/>
      <c r="D2" s="12"/>
      <c r="E2" s="13"/>
      <c r="F2" s="14"/>
      <c r="G2" s="1"/>
      <c r="H2" s="3"/>
      <c r="I2" s="5"/>
      <c r="J2" s="4"/>
      <c r="K2" s="2"/>
    </row>
    <row r="3" spans="2:11" ht="81" customHeight="1" thickBot="1" x14ac:dyDescent="0.35">
      <c r="B3" s="6" t="s">
        <v>0</v>
      </c>
      <c r="C3" s="7" t="s">
        <v>6</v>
      </c>
      <c r="D3" s="7" t="s">
        <v>3</v>
      </c>
      <c r="E3" s="7" t="s">
        <v>1</v>
      </c>
      <c r="F3" s="7" t="s">
        <v>2</v>
      </c>
      <c r="G3" s="7" t="s">
        <v>7</v>
      </c>
      <c r="H3" s="10" t="s">
        <v>8</v>
      </c>
      <c r="I3" s="8" t="s">
        <v>4</v>
      </c>
      <c r="J3" s="9" t="s">
        <v>5</v>
      </c>
      <c r="K3" s="7" t="s">
        <v>9</v>
      </c>
    </row>
    <row r="4" spans="2:11" x14ac:dyDescent="0.3">
      <c r="B4" s="25" t="s">
        <v>34</v>
      </c>
      <c r="C4" s="49" t="s">
        <v>13</v>
      </c>
      <c r="D4" s="43" t="s">
        <v>21</v>
      </c>
      <c r="E4" s="43">
        <v>64617939</v>
      </c>
      <c r="F4" s="43" t="s">
        <v>10</v>
      </c>
      <c r="G4" s="53" t="s">
        <v>22</v>
      </c>
      <c r="H4" s="50">
        <v>294000</v>
      </c>
      <c r="I4" s="50">
        <v>420159</v>
      </c>
      <c r="J4" s="47">
        <f>H4/I4*100</f>
        <v>69.973510028346411</v>
      </c>
      <c r="K4" s="48" t="s">
        <v>42</v>
      </c>
    </row>
    <row r="5" spans="2:11" ht="34.799999999999997" customHeight="1" x14ac:dyDescent="0.3">
      <c r="B5" s="23"/>
      <c r="C5" s="28"/>
      <c r="D5" s="36"/>
      <c r="E5" s="36"/>
      <c r="F5" s="36"/>
      <c r="G5" s="40"/>
      <c r="H5" s="41"/>
      <c r="I5" s="41"/>
      <c r="J5" s="39"/>
      <c r="K5" s="26"/>
    </row>
    <row r="6" spans="2:11" x14ac:dyDescent="0.3">
      <c r="B6" s="23" t="s">
        <v>35</v>
      </c>
      <c r="C6" s="35" t="s">
        <v>14</v>
      </c>
      <c r="D6" s="30" t="s">
        <v>23</v>
      </c>
      <c r="E6" s="36">
        <v>62304178</v>
      </c>
      <c r="F6" s="36" t="s">
        <v>10</v>
      </c>
      <c r="G6" s="41" t="s">
        <v>24</v>
      </c>
      <c r="H6" s="32">
        <v>263900</v>
      </c>
      <c r="I6" s="32">
        <v>377000</v>
      </c>
      <c r="J6" s="37">
        <f t="shared" ref="J6" si="0">H6/I6*100</f>
        <v>70</v>
      </c>
      <c r="K6" s="51" t="s">
        <v>43</v>
      </c>
    </row>
    <row r="7" spans="2:11" ht="56.4" customHeight="1" x14ac:dyDescent="0.3">
      <c r="B7" s="23"/>
      <c r="C7" s="35"/>
      <c r="D7" s="36"/>
      <c r="E7" s="36"/>
      <c r="F7" s="36"/>
      <c r="G7" s="40"/>
      <c r="H7" s="40"/>
      <c r="I7" s="40"/>
      <c r="J7" s="39"/>
      <c r="K7" s="52"/>
    </row>
    <row r="8" spans="2:11" x14ac:dyDescent="0.3">
      <c r="B8" s="23" t="s">
        <v>36</v>
      </c>
      <c r="C8" s="35" t="s">
        <v>15</v>
      </c>
      <c r="D8" s="30" t="s">
        <v>44</v>
      </c>
      <c r="E8" s="36">
        <v>25867954</v>
      </c>
      <c r="F8" s="36" t="s">
        <v>10</v>
      </c>
      <c r="G8" s="41" t="s">
        <v>25</v>
      </c>
      <c r="H8" s="32">
        <v>125000</v>
      </c>
      <c r="I8" s="32">
        <v>182000</v>
      </c>
      <c r="J8" s="37">
        <f t="shared" ref="J8" si="1">H8/I8*100</f>
        <v>68.681318681318686</v>
      </c>
      <c r="K8" s="26" t="s">
        <v>45</v>
      </c>
    </row>
    <row r="9" spans="2:11" ht="18" customHeight="1" x14ac:dyDescent="0.3">
      <c r="B9" s="23"/>
      <c r="C9" s="35"/>
      <c r="D9" s="36"/>
      <c r="E9" s="36"/>
      <c r="F9" s="36"/>
      <c r="G9" s="40"/>
      <c r="H9" s="41"/>
      <c r="I9" s="41"/>
      <c r="J9" s="39"/>
      <c r="K9" s="26"/>
    </row>
    <row r="10" spans="2:11" x14ac:dyDescent="0.3">
      <c r="B10" s="23" t="s">
        <v>37</v>
      </c>
      <c r="C10" s="35" t="s">
        <v>16</v>
      </c>
      <c r="D10" s="30" t="s">
        <v>26</v>
      </c>
      <c r="E10" s="30">
        <v>27843467</v>
      </c>
      <c r="F10" s="30" t="s">
        <v>10</v>
      </c>
      <c r="G10" s="41" t="s">
        <v>27</v>
      </c>
      <c r="H10" s="32">
        <v>179700</v>
      </c>
      <c r="I10" s="32">
        <v>233160</v>
      </c>
      <c r="J10" s="37">
        <f t="shared" ref="J10" si="2">H10/I10*100</f>
        <v>77.071538857436948</v>
      </c>
      <c r="K10" s="26" t="s">
        <v>46</v>
      </c>
    </row>
    <row r="11" spans="2:11" ht="30.6" customHeight="1" x14ac:dyDescent="0.3">
      <c r="B11" s="23"/>
      <c r="C11" s="28"/>
      <c r="D11" s="36"/>
      <c r="E11" s="36"/>
      <c r="F11" s="36"/>
      <c r="G11" s="40"/>
      <c r="H11" s="40"/>
      <c r="I11" s="40"/>
      <c r="J11" s="39"/>
      <c r="K11" s="26"/>
    </row>
    <row r="12" spans="2:11" x14ac:dyDescent="0.3">
      <c r="B12" s="23" t="s">
        <v>38</v>
      </c>
      <c r="C12" s="28" t="s">
        <v>17</v>
      </c>
      <c r="D12" s="36" t="s">
        <v>28</v>
      </c>
      <c r="E12" s="36">
        <v>26856425</v>
      </c>
      <c r="F12" s="36" t="s">
        <v>10</v>
      </c>
      <c r="G12" s="41" t="s">
        <v>29</v>
      </c>
      <c r="H12" s="42">
        <v>173000</v>
      </c>
      <c r="I12" s="42">
        <v>248000</v>
      </c>
      <c r="J12" s="37">
        <f t="shared" ref="J12" si="3">H12/I12*100</f>
        <v>69.758064516129039</v>
      </c>
      <c r="K12" s="26" t="s">
        <v>47</v>
      </c>
    </row>
    <row r="13" spans="2:11" ht="25.8" customHeight="1" x14ac:dyDescent="0.3">
      <c r="B13" s="23"/>
      <c r="C13" s="28"/>
      <c r="D13" s="36"/>
      <c r="E13" s="36"/>
      <c r="F13" s="36"/>
      <c r="G13" s="41"/>
      <c r="H13" s="42"/>
      <c r="I13" s="42"/>
      <c r="J13" s="39"/>
      <c r="K13" s="26"/>
    </row>
    <row r="14" spans="2:11" x14ac:dyDescent="0.3">
      <c r="B14" s="23" t="s">
        <v>40</v>
      </c>
      <c r="C14" s="35" t="s">
        <v>18</v>
      </c>
      <c r="D14" s="36" t="s">
        <v>48</v>
      </c>
      <c r="E14" s="36">
        <v>5222851</v>
      </c>
      <c r="F14" s="36" t="s">
        <v>10</v>
      </c>
      <c r="G14" s="40" t="s">
        <v>27</v>
      </c>
      <c r="H14" s="42">
        <v>106300</v>
      </c>
      <c r="I14" s="42">
        <v>151800</v>
      </c>
      <c r="J14" s="37">
        <f t="shared" ref="J14" si="4">H14/I14*100</f>
        <v>70.026350461133063</v>
      </c>
      <c r="K14" s="26" t="s">
        <v>46</v>
      </c>
    </row>
    <row r="15" spans="2:11" ht="43.2" customHeight="1" x14ac:dyDescent="0.3">
      <c r="B15" s="23"/>
      <c r="C15" s="35"/>
      <c r="D15" s="36"/>
      <c r="E15" s="36"/>
      <c r="F15" s="36"/>
      <c r="G15" s="40"/>
      <c r="H15" s="42"/>
      <c r="I15" s="42"/>
      <c r="J15" s="39"/>
      <c r="K15" s="26"/>
    </row>
    <row r="16" spans="2:11" x14ac:dyDescent="0.3">
      <c r="B16" s="23" t="s">
        <v>39</v>
      </c>
      <c r="C16" s="35" t="s">
        <v>19</v>
      </c>
      <c r="D16" s="30" t="s">
        <v>30</v>
      </c>
      <c r="E16" s="30">
        <v>25860259</v>
      </c>
      <c r="F16" s="30" t="s">
        <v>31</v>
      </c>
      <c r="G16" s="41" t="s">
        <v>32</v>
      </c>
      <c r="H16" s="32">
        <v>54400</v>
      </c>
      <c r="I16" s="32">
        <v>77800</v>
      </c>
      <c r="J16" s="37">
        <f t="shared" ref="J16:J18" si="5">H16/I16*100</f>
        <v>69.922879177377894</v>
      </c>
      <c r="K16" s="26" t="s">
        <v>51</v>
      </c>
    </row>
    <row r="17" spans="2:11" ht="61.2" customHeight="1" x14ac:dyDescent="0.3">
      <c r="B17" s="23"/>
      <c r="C17" s="35"/>
      <c r="D17" s="30"/>
      <c r="E17" s="30"/>
      <c r="F17" s="30"/>
      <c r="G17" s="41"/>
      <c r="H17" s="32"/>
      <c r="I17" s="32"/>
      <c r="J17" s="39"/>
      <c r="K17" s="26"/>
    </row>
    <row r="18" spans="2:11" ht="14.4" customHeight="1" x14ac:dyDescent="0.3">
      <c r="B18" s="23" t="s">
        <v>41</v>
      </c>
      <c r="C18" s="28" t="s">
        <v>20</v>
      </c>
      <c r="D18" s="30" t="s">
        <v>33</v>
      </c>
      <c r="E18" s="30">
        <v>28660595</v>
      </c>
      <c r="F18" s="30" t="s">
        <v>10</v>
      </c>
      <c r="G18" s="30" t="s">
        <v>49</v>
      </c>
      <c r="H18" s="32">
        <v>170100</v>
      </c>
      <c r="I18" s="32">
        <v>243000</v>
      </c>
      <c r="J18" s="37">
        <f t="shared" si="5"/>
        <v>70</v>
      </c>
      <c r="K18" s="26" t="s">
        <v>50</v>
      </c>
    </row>
    <row r="19" spans="2:11" ht="33.6" customHeight="1" thickBot="1" x14ac:dyDescent="0.35">
      <c r="B19" s="24"/>
      <c r="C19" s="29"/>
      <c r="D19" s="31"/>
      <c r="E19" s="31"/>
      <c r="F19" s="31"/>
      <c r="G19" s="34"/>
      <c r="H19" s="33"/>
      <c r="I19" s="33"/>
      <c r="J19" s="38"/>
      <c r="K19" s="27"/>
    </row>
    <row r="20" spans="2:11" ht="29.4" customHeight="1" thickBot="1" x14ac:dyDescent="0.35">
      <c r="B20" s="15"/>
      <c r="C20" s="16"/>
      <c r="D20" s="15"/>
      <c r="E20" s="15"/>
      <c r="F20" s="17"/>
      <c r="G20" s="11" t="s">
        <v>11</v>
      </c>
      <c r="H20" s="20">
        <f>SUM(H4:H19)</f>
        <v>1366400</v>
      </c>
      <c r="I20" s="21">
        <f>SUM(I4:I19)</f>
        <v>1932919</v>
      </c>
      <c r="J20" s="18"/>
      <c r="K20" s="19"/>
    </row>
  </sheetData>
  <mergeCells count="81">
    <mergeCell ref="B1:F1"/>
    <mergeCell ref="J4:J5"/>
    <mergeCell ref="K4:K5"/>
    <mergeCell ref="C4:C5"/>
    <mergeCell ref="C6:C7"/>
    <mergeCell ref="H4:H5"/>
    <mergeCell ref="I4:I5"/>
    <mergeCell ref="K6:K7"/>
    <mergeCell ref="G4:G5"/>
    <mergeCell ref="C8:C9"/>
    <mergeCell ref="D6:D7"/>
    <mergeCell ref="D4:D5"/>
    <mergeCell ref="E4:E5"/>
    <mergeCell ref="F4:F5"/>
    <mergeCell ref="D8:D9"/>
    <mergeCell ref="E8:E9"/>
    <mergeCell ref="F8:F9"/>
    <mergeCell ref="H8:H9"/>
    <mergeCell ref="I8:I9"/>
    <mergeCell ref="J8:J9"/>
    <mergeCell ref="K8:K9"/>
    <mergeCell ref="E6:E7"/>
    <mergeCell ref="F6:F7"/>
    <mergeCell ref="H6:H7"/>
    <mergeCell ref="I6:I7"/>
    <mergeCell ref="J6:J7"/>
    <mergeCell ref="G6:G7"/>
    <mergeCell ref="G8:G9"/>
    <mergeCell ref="H12:H13"/>
    <mergeCell ref="C10:C11"/>
    <mergeCell ref="D10:D11"/>
    <mergeCell ref="E10:E11"/>
    <mergeCell ref="F10:F11"/>
    <mergeCell ref="H10:H11"/>
    <mergeCell ref="G10:G11"/>
    <mergeCell ref="G12:G13"/>
    <mergeCell ref="C12:C13"/>
    <mergeCell ref="D12:D13"/>
    <mergeCell ref="E12:E13"/>
    <mergeCell ref="F12:F13"/>
    <mergeCell ref="I10:I11"/>
    <mergeCell ref="J10:J11"/>
    <mergeCell ref="K10:K11"/>
    <mergeCell ref="I12:I13"/>
    <mergeCell ref="J12:J13"/>
    <mergeCell ref="K12:K13"/>
    <mergeCell ref="K16:K17"/>
    <mergeCell ref="G14:G15"/>
    <mergeCell ref="C16:C17"/>
    <mergeCell ref="D16:D17"/>
    <mergeCell ref="E16:E17"/>
    <mergeCell ref="F16:F17"/>
    <mergeCell ref="G16:G17"/>
    <mergeCell ref="F14:F15"/>
    <mergeCell ref="H14:H15"/>
    <mergeCell ref="I14:I15"/>
    <mergeCell ref="J14:J15"/>
    <mergeCell ref="K14:K15"/>
    <mergeCell ref="C14:C15"/>
    <mergeCell ref="D14:D15"/>
    <mergeCell ref="E14:E15"/>
    <mergeCell ref="I18:I19"/>
    <mergeCell ref="J18:J19"/>
    <mergeCell ref="H16:H17"/>
    <mergeCell ref="I16:I17"/>
    <mergeCell ref="J16:J17"/>
    <mergeCell ref="K18:K19"/>
    <mergeCell ref="C18:C19"/>
    <mergeCell ref="D18:D19"/>
    <mergeCell ref="E18:E19"/>
    <mergeCell ref="F18:F19"/>
    <mergeCell ref="H18:H19"/>
    <mergeCell ref="G18:G19"/>
    <mergeCell ref="B14:B15"/>
    <mergeCell ref="B16:B17"/>
    <mergeCell ref="B18:B19"/>
    <mergeCell ref="B6:B7"/>
    <mergeCell ref="B4:B5"/>
    <mergeCell ref="B8:B9"/>
    <mergeCell ref="B10:B11"/>
    <mergeCell ref="B12:B13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2019-08-05T11:24:03Z</dcterms:modified>
</cp:coreProperties>
</file>