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_N\Dotační řízení 2019\_OU_Dofinancování\RK 27.8.2019\"/>
    </mc:Choice>
  </mc:AlternateContent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dotace'!$A$4:$Q$33</definedName>
    <definedName name="_xlnm.Print_Titles" localSheetId="0">'návrh podpořeni dotace'!$3:$4</definedName>
    <definedName name="_xlnm.Print_Area" localSheetId="0">'návrh podpořeni dotace'!$A$1:$Q$33</definedName>
  </definedNames>
  <calcPr calcId="152511"/>
</workbook>
</file>

<file path=xl/calcChain.xml><?xml version="1.0" encoding="utf-8"?>
<calcChain xmlns="http://schemas.openxmlformats.org/spreadsheetml/2006/main">
  <c r="J33" i="22" l="1"/>
</calcChain>
</file>

<file path=xl/sharedStrings.xml><?xml version="1.0" encoding="utf-8"?>
<sst xmlns="http://schemas.openxmlformats.org/spreadsheetml/2006/main" count="280" uniqueCount="63">
  <si>
    <t>Název žadatele</t>
  </si>
  <si>
    <t>Právní forma žadatele</t>
  </si>
  <si>
    <t>Celkem</t>
  </si>
  <si>
    <t>Komentář</t>
  </si>
  <si>
    <t>Název služby</t>
  </si>
  <si>
    <t>Druh sociální služby</t>
  </si>
  <si>
    <t>Smlouva o závazku veřejné služby a vyrovnávací platbě za jeho výkon</t>
  </si>
  <si>
    <t>Poř. č.</t>
  </si>
  <si>
    <t>Registrační číslo služby</t>
  </si>
  <si>
    <t>IČO</t>
  </si>
  <si>
    <t>Domov Hortenzie, příspěvková organizace</t>
  </si>
  <si>
    <t>Domov Jistoty, příspěvková organizace</t>
  </si>
  <si>
    <t>Domov NaNovo, příspěvková organizace</t>
  </si>
  <si>
    <t>příspěvková organizace</t>
  </si>
  <si>
    <t>Domov Hortenzie</t>
  </si>
  <si>
    <t>Chráněné bydlení Nový Jičín</t>
  </si>
  <si>
    <t>Domov pro osoby se ZP Studénka</t>
  </si>
  <si>
    <t>domovy pro osoby se zdravotním postižením</t>
  </si>
  <si>
    <t>domovy pro seniory</t>
  </si>
  <si>
    <t>domovy se zvláštním režimem</t>
  </si>
  <si>
    <t>chráněné bydlení</t>
  </si>
  <si>
    <t>číslo smlouvy 03539/2014/SOC ze dne 29. 12. 2014</t>
  </si>
  <si>
    <t>číslo smlouvy 03523/2014/SOC ze dne 29. 12. 2014</t>
  </si>
  <si>
    <t>číslo smlouvy 03516/2014/SOC ze dne 29. 12. 2014</t>
  </si>
  <si>
    <t>Požadovaná výše příspěvku na provoz (v Kč) prostřednictvím písemné žádosti</t>
  </si>
  <si>
    <t>Centrum psychologické pomoci, příspěvková organizace</t>
  </si>
  <si>
    <t>odborné sociální poradenství</t>
  </si>
  <si>
    <t>Rodinná a manželská poradna Karviná</t>
  </si>
  <si>
    <t>Domov Bílá Opava, příspěvková organizace</t>
  </si>
  <si>
    <t>Domov Březiny, příspěvková organizace</t>
  </si>
  <si>
    <t>Domov Duha, příspěvková organizace</t>
  </si>
  <si>
    <t>Domov Odry, příspěvková organizace</t>
  </si>
  <si>
    <t>Domov Příbor, příspěvková organizace</t>
  </si>
  <si>
    <t>Náš svět, příspěvková organizace</t>
  </si>
  <si>
    <t>Nový domov, příspěvková organizace</t>
  </si>
  <si>
    <t>Sírius, příspěvková organizace</t>
  </si>
  <si>
    <t>Chráněné bydlení Kopřivnice</t>
  </si>
  <si>
    <t>Chráněné bydlení Sedlnice</t>
  </si>
  <si>
    <t>Nový domov, příspěvková organizace - domov se zvláštním režimem</t>
  </si>
  <si>
    <t>Nový domov, příspěvková organizace - domov pro seniory</t>
  </si>
  <si>
    <t>číslo smlouvy 03531/2014/SOC ze dne 29. 12. 2014</t>
  </si>
  <si>
    <t>číslo smlouvy 03535/2014/SOC ze dne 29. 12. 2014</t>
  </si>
  <si>
    <t>číslo smlouvy 03508/2014/SOC ze dne 29. 12. 2014</t>
  </si>
  <si>
    <t>číslo smlouvy 03512/2014/SOC ze dne 29. 12. 2014</t>
  </si>
  <si>
    <t>číslo smlouvy 03538/2014/SOC ze dne 29. 12. 2014</t>
  </si>
  <si>
    <t>číslo smlouvy 03519/2014/SOC ze dne 29. 12. 2014</t>
  </si>
  <si>
    <t>číslo smlouvy 03533/2014/SOC ze dne 29. 12. 2014</t>
  </si>
  <si>
    <t>číslo smlouvy 03511/2014/SOC ze dne 29. 12. 2014</t>
  </si>
  <si>
    <t>číslo smlouvy 03515/2014/SOC ze dne 29. 12. 2014</t>
  </si>
  <si>
    <t>Přidělená výše příspěvku na provoz zastupitelstvem kraje usnesením  č. 11/1361 ze dne 13. 3. 2019        (v Kč)</t>
  </si>
  <si>
    <t>z toho na platy, mzdy a jejich navýšení</t>
  </si>
  <si>
    <t>Návrh částky dotace stanoven dle čl. II., odst. B., písm. d) "Způsobu výpočtu návrhu dotace a návrhu navýšení dotace dle Podmínek dotačního Programu"</t>
  </si>
  <si>
    <t>Závazné ukazatele pro čerpání dotace</t>
  </si>
  <si>
    <t>Nová výše maximálních oprávněných nákladů v Kč</t>
  </si>
  <si>
    <t>Provozní náklady (v Kč)</t>
  </si>
  <si>
    <t>Nový nákladový limit</t>
  </si>
  <si>
    <t>Osobní náklady
(v Kč)</t>
  </si>
  <si>
    <t>Schválené zvýšení příspěvku na provoz (v Kč)</t>
  </si>
  <si>
    <t>-</t>
  </si>
  <si>
    <t>Snížení příspěvku na provoz (v Kč)</t>
  </si>
  <si>
    <t xml:space="preserve"> -</t>
  </si>
  <si>
    <t>Návrh částky dotace stanoven dle čl. I. a II., odst. B., písm. d) a e) "Způsobu výpočtu návrhu dotace a návrhu navýšení dotace dle Podmínek dotačního Programu"</t>
  </si>
  <si>
    <t xml:space="preserve">Úpravy závazného ukazatele příspěvek na provoz příspěvkovým organizacím kraje v odvětví sociálních věcí na základě smluv o závazku veřejné služby a vyrovnávací platbě za jeho výkon, účelově určeného na financování běžných výdajů souvisejících s poskytováním základních druhů a forem sociálních služeb, s časovou použitelností od 1. ledna 2019 do 31. prosince 2019 a úprava závazných ukazatelů pro čerpání dotace v rámci dotačního Programu na podporu poskytování sociálních služeb pro rok 2019 financovaného z kapitoly 313 – MPSV státního rozpočtu žadatelům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</si>
</sst>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??????"/>
    <numFmt numFmtId="165" formatCode="000?????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2" fillId="4" borderId="14" xfId="0" applyNumberFormat="1" applyFont="1" applyFill="1" applyBorder="1" applyAlignment="1">
      <alignment horizontal="center" vertical="center" wrapText="1"/>
    </xf>
    <xf numFmtId="3" fontId="2" fillId="4" borderId="15" xfId="0" applyNumberFormat="1" applyFont="1" applyFill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7" fillId="4" borderId="11" xfId="0" applyNumberFormat="1" applyFont="1" applyFill="1" applyBorder="1" applyAlignment="1">
      <alignment horizontal="center" vertical="center" wrapText="1"/>
    </xf>
    <xf numFmtId="49" fontId="7" fillId="4" borderId="12" xfId="0" applyNumberFormat="1" applyFont="1" applyFill="1" applyBorder="1" applyAlignment="1">
      <alignment horizontal="center" vertical="center" wrapText="1"/>
    </xf>
    <xf numFmtId="49" fontId="7" fillId="4" borderId="13" xfId="0" applyNumberFormat="1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/>
    <cellStyle name="normální 3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view="pageBreakPreview" zoomScale="90" zoomScaleNormal="100" zoomScaleSheetLayoutView="90" zoomScalePageLayoutView="90" workbookViewId="0">
      <pane ySplit="4" topLeftCell="A5" activePane="bottomLeft" state="frozen"/>
      <selection activeCell="B1" sqref="B1"/>
      <selection pane="bottomLeft" sqref="A1:Q1"/>
    </sheetView>
  </sheetViews>
  <sheetFormatPr defaultColWidth="4.7109375" defaultRowHeight="12.75" x14ac:dyDescent="0.2"/>
  <cols>
    <col min="2" max="2" width="26.140625" style="3" customWidth="1"/>
    <col min="3" max="3" width="12.140625" style="6" customWidth="1"/>
    <col min="4" max="4" width="13.28515625" style="3" customWidth="1"/>
    <col min="5" max="5" width="20.140625" style="3" customWidth="1"/>
    <col min="6" max="6" width="11.42578125" style="3" customWidth="1"/>
    <col min="7" max="7" width="15.85546875" style="3" customWidth="1"/>
    <col min="8" max="8" width="21.28515625" style="3" customWidth="1"/>
    <col min="9" max="10" width="17.140625" style="4" customWidth="1"/>
    <col min="11" max="13" width="15.5703125" style="4" customWidth="1"/>
    <col min="14" max="15" width="17" style="4" customWidth="1"/>
    <col min="16" max="16" width="33.28515625" style="4" customWidth="1"/>
    <col min="17" max="17" width="17.5703125" style="1" customWidth="1"/>
  </cols>
  <sheetData>
    <row r="1" spans="1:17" ht="72" customHeight="1" x14ac:dyDescent="0.2">
      <c r="A1" s="24" t="s">
        <v>62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</row>
    <row r="2" spans="1:17" ht="36" customHeight="1" x14ac:dyDescent="0.2">
      <c r="A2" s="37" t="s">
        <v>7</v>
      </c>
      <c r="B2" s="38" t="s">
        <v>0</v>
      </c>
      <c r="C2" s="38" t="s">
        <v>9</v>
      </c>
      <c r="D2" s="38" t="s">
        <v>1</v>
      </c>
      <c r="E2" s="29" t="s">
        <v>4</v>
      </c>
      <c r="F2" s="29" t="s">
        <v>8</v>
      </c>
      <c r="G2" s="29" t="s">
        <v>5</v>
      </c>
      <c r="H2" s="29" t="s">
        <v>49</v>
      </c>
      <c r="I2" s="27" t="s">
        <v>24</v>
      </c>
      <c r="J2" s="30" t="s">
        <v>59</v>
      </c>
      <c r="K2" s="28" t="s">
        <v>57</v>
      </c>
      <c r="L2" s="28"/>
      <c r="M2" s="39" t="s">
        <v>52</v>
      </c>
      <c r="N2" s="40"/>
      <c r="O2" s="41"/>
      <c r="P2" s="29" t="s">
        <v>3</v>
      </c>
      <c r="Q2" s="29" t="s">
        <v>6</v>
      </c>
    </row>
    <row r="3" spans="1:17" ht="25.5" customHeight="1" x14ac:dyDescent="0.2">
      <c r="A3" s="37"/>
      <c r="B3" s="38"/>
      <c r="C3" s="38"/>
      <c r="D3" s="38"/>
      <c r="E3" s="29"/>
      <c r="F3" s="29"/>
      <c r="G3" s="29"/>
      <c r="H3" s="29"/>
      <c r="I3" s="27"/>
      <c r="J3" s="31"/>
      <c r="K3" s="28"/>
      <c r="L3" s="28"/>
      <c r="M3" s="28" t="s">
        <v>53</v>
      </c>
      <c r="N3" s="28" t="s">
        <v>55</v>
      </c>
      <c r="O3" s="28"/>
      <c r="P3" s="29"/>
      <c r="Q3" s="29"/>
    </row>
    <row r="4" spans="1:17" ht="51" customHeight="1" x14ac:dyDescent="0.2">
      <c r="A4" s="37"/>
      <c r="B4" s="38"/>
      <c r="C4" s="38"/>
      <c r="D4" s="38"/>
      <c r="E4" s="29"/>
      <c r="F4" s="29"/>
      <c r="G4" s="29"/>
      <c r="H4" s="29"/>
      <c r="I4" s="27"/>
      <c r="J4" s="32"/>
      <c r="K4" s="18" t="s">
        <v>2</v>
      </c>
      <c r="L4" s="17" t="s">
        <v>50</v>
      </c>
      <c r="M4" s="28"/>
      <c r="N4" s="17" t="s">
        <v>56</v>
      </c>
      <c r="O4" s="17" t="s">
        <v>54</v>
      </c>
      <c r="P4" s="29"/>
      <c r="Q4" s="29"/>
    </row>
    <row r="5" spans="1:17" ht="63.75" x14ac:dyDescent="0.2">
      <c r="A5" s="9">
        <v>1</v>
      </c>
      <c r="B5" s="11" t="s">
        <v>25</v>
      </c>
      <c r="C5" s="20">
        <v>847267</v>
      </c>
      <c r="D5" s="5" t="s">
        <v>13</v>
      </c>
      <c r="E5" s="11" t="s">
        <v>27</v>
      </c>
      <c r="F5" s="12">
        <v>6137009</v>
      </c>
      <c r="G5" s="11" t="s">
        <v>26</v>
      </c>
      <c r="H5" s="13">
        <v>6244000</v>
      </c>
      <c r="I5" s="14">
        <v>1556000</v>
      </c>
      <c r="J5" s="14" t="s">
        <v>60</v>
      </c>
      <c r="K5" s="13">
        <v>778000</v>
      </c>
      <c r="L5" s="13">
        <v>778000</v>
      </c>
      <c r="M5" s="13" t="s">
        <v>58</v>
      </c>
      <c r="N5" s="13">
        <v>7022000</v>
      </c>
      <c r="O5" s="13" t="s">
        <v>58</v>
      </c>
      <c r="P5" s="8" t="s">
        <v>51</v>
      </c>
      <c r="Q5" s="15" t="s">
        <v>40</v>
      </c>
    </row>
    <row r="6" spans="1:17" ht="63.75" x14ac:dyDescent="0.2">
      <c r="A6" s="9">
        <v>2</v>
      </c>
      <c r="B6" s="11" t="s">
        <v>28</v>
      </c>
      <c r="C6" s="21">
        <v>16772</v>
      </c>
      <c r="D6" s="5" t="s">
        <v>13</v>
      </c>
      <c r="E6" s="11" t="s">
        <v>28</v>
      </c>
      <c r="F6" s="12">
        <v>1347773</v>
      </c>
      <c r="G6" s="11" t="s">
        <v>18</v>
      </c>
      <c r="H6" s="13">
        <v>19196000</v>
      </c>
      <c r="I6" s="14">
        <v>3309000</v>
      </c>
      <c r="J6" s="14" t="s">
        <v>60</v>
      </c>
      <c r="K6" s="13">
        <v>1323000</v>
      </c>
      <c r="L6" s="13">
        <v>1323000</v>
      </c>
      <c r="M6" s="13" t="s">
        <v>58</v>
      </c>
      <c r="N6" s="13">
        <v>20519000</v>
      </c>
      <c r="O6" s="13" t="s">
        <v>58</v>
      </c>
      <c r="P6" s="8" t="s">
        <v>51</v>
      </c>
      <c r="Q6" s="15" t="s">
        <v>41</v>
      </c>
    </row>
    <row r="7" spans="1:17" ht="63.75" x14ac:dyDescent="0.2">
      <c r="A7" s="9">
        <v>3</v>
      </c>
      <c r="B7" s="11" t="s">
        <v>28</v>
      </c>
      <c r="C7" s="21">
        <v>16772</v>
      </c>
      <c r="D7" s="5" t="s">
        <v>13</v>
      </c>
      <c r="E7" s="11" t="s">
        <v>28</v>
      </c>
      <c r="F7" s="12">
        <v>8488761</v>
      </c>
      <c r="G7" s="11" t="s">
        <v>19</v>
      </c>
      <c r="H7" s="13">
        <v>6129000</v>
      </c>
      <c r="I7" s="14">
        <v>1009000</v>
      </c>
      <c r="J7" s="14" t="s">
        <v>60</v>
      </c>
      <c r="K7" s="13">
        <v>504000</v>
      </c>
      <c r="L7" s="13">
        <v>504000</v>
      </c>
      <c r="M7" s="13" t="s">
        <v>58</v>
      </c>
      <c r="N7" s="13">
        <v>6633000</v>
      </c>
      <c r="O7" s="13" t="s">
        <v>58</v>
      </c>
      <c r="P7" s="8" t="s">
        <v>51</v>
      </c>
      <c r="Q7" s="15" t="s">
        <v>41</v>
      </c>
    </row>
    <row r="8" spans="1:17" ht="63.75" x14ac:dyDescent="0.2">
      <c r="A8" s="9">
        <v>4</v>
      </c>
      <c r="B8" s="11" t="s">
        <v>29</v>
      </c>
      <c r="C8" s="20">
        <v>847348</v>
      </c>
      <c r="D8" s="5" t="s">
        <v>13</v>
      </c>
      <c r="E8" s="5" t="s">
        <v>29</v>
      </c>
      <c r="F8" s="12">
        <v>6815844</v>
      </c>
      <c r="G8" s="5" t="s">
        <v>19</v>
      </c>
      <c r="H8" s="13">
        <v>16203000</v>
      </c>
      <c r="I8" s="14">
        <v>1937000</v>
      </c>
      <c r="J8" s="14" t="s">
        <v>60</v>
      </c>
      <c r="K8" s="13">
        <v>968000</v>
      </c>
      <c r="L8" s="13">
        <v>968000</v>
      </c>
      <c r="M8" s="13" t="s">
        <v>58</v>
      </c>
      <c r="N8" s="13">
        <v>17171000</v>
      </c>
      <c r="O8" s="13" t="s">
        <v>58</v>
      </c>
      <c r="P8" s="8" t="s">
        <v>51</v>
      </c>
      <c r="Q8" s="15" t="s">
        <v>42</v>
      </c>
    </row>
    <row r="9" spans="1:17" ht="63.75" x14ac:dyDescent="0.2">
      <c r="A9" s="9">
        <v>5</v>
      </c>
      <c r="B9" s="11" t="s">
        <v>29</v>
      </c>
      <c r="C9" s="20">
        <v>847348</v>
      </c>
      <c r="D9" s="5" t="s">
        <v>13</v>
      </c>
      <c r="E9" s="5" t="s">
        <v>29</v>
      </c>
      <c r="F9" s="12">
        <v>7752951</v>
      </c>
      <c r="G9" s="5" t="s">
        <v>18</v>
      </c>
      <c r="H9" s="13">
        <v>7962000</v>
      </c>
      <c r="I9" s="7">
        <v>318000</v>
      </c>
      <c r="J9" s="14" t="s">
        <v>60</v>
      </c>
      <c r="K9" s="13">
        <v>159000</v>
      </c>
      <c r="L9" s="13">
        <v>159000</v>
      </c>
      <c r="M9" s="13" t="s">
        <v>58</v>
      </c>
      <c r="N9" s="13">
        <v>8121000</v>
      </c>
      <c r="O9" s="13" t="s">
        <v>58</v>
      </c>
      <c r="P9" s="8" t="s">
        <v>51</v>
      </c>
      <c r="Q9" s="15" t="s">
        <v>42</v>
      </c>
    </row>
    <row r="10" spans="1:17" ht="63.75" x14ac:dyDescent="0.2">
      <c r="A10" s="9">
        <v>6</v>
      </c>
      <c r="B10" s="11" t="s">
        <v>30</v>
      </c>
      <c r="C10" s="5">
        <v>48804886</v>
      </c>
      <c r="D10" s="5" t="s">
        <v>13</v>
      </c>
      <c r="E10" s="5" t="s">
        <v>30</v>
      </c>
      <c r="F10" s="12">
        <v>1028089</v>
      </c>
      <c r="G10" s="5" t="s">
        <v>19</v>
      </c>
      <c r="H10" s="13">
        <v>14910000</v>
      </c>
      <c r="I10" s="7">
        <v>1420000</v>
      </c>
      <c r="J10" s="14" t="s">
        <v>60</v>
      </c>
      <c r="K10" s="13">
        <v>710000</v>
      </c>
      <c r="L10" s="13">
        <v>710000</v>
      </c>
      <c r="M10" s="13" t="s">
        <v>58</v>
      </c>
      <c r="N10" s="13">
        <v>15620000</v>
      </c>
      <c r="O10" s="13" t="s">
        <v>58</v>
      </c>
      <c r="P10" s="8" t="s">
        <v>51</v>
      </c>
      <c r="Q10" s="15" t="s">
        <v>43</v>
      </c>
    </row>
    <row r="11" spans="1:17" ht="63.75" x14ac:dyDescent="0.2">
      <c r="A11" s="9">
        <v>7</v>
      </c>
      <c r="B11" s="11" t="s">
        <v>30</v>
      </c>
      <c r="C11" s="5">
        <v>48804886</v>
      </c>
      <c r="D11" s="5" t="s">
        <v>13</v>
      </c>
      <c r="E11" s="5" t="s">
        <v>30</v>
      </c>
      <c r="F11" s="12">
        <v>2250892</v>
      </c>
      <c r="G11" s="5" t="s">
        <v>18</v>
      </c>
      <c r="H11" s="13">
        <v>16170000</v>
      </c>
      <c r="I11" s="14">
        <v>1530000</v>
      </c>
      <c r="J11" s="14" t="s">
        <v>60</v>
      </c>
      <c r="K11" s="13">
        <v>765000</v>
      </c>
      <c r="L11" s="13">
        <v>765000</v>
      </c>
      <c r="M11" s="13" t="s">
        <v>58</v>
      </c>
      <c r="N11" s="13">
        <v>16935000</v>
      </c>
      <c r="O11" s="13" t="s">
        <v>58</v>
      </c>
      <c r="P11" s="8" t="s">
        <v>51</v>
      </c>
      <c r="Q11" s="15" t="s">
        <v>43</v>
      </c>
    </row>
    <row r="12" spans="1:17" ht="63.75" x14ac:dyDescent="0.2">
      <c r="A12" s="9">
        <v>8</v>
      </c>
      <c r="B12" s="11" t="s">
        <v>10</v>
      </c>
      <c r="C12" s="5">
        <v>48804843</v>
      </c>
      <c r="D12" s="5" t="s">
        <v>13</v>
      </c>
      <c r="E12" s="5" t="s">
        <v>14</v>
      </c>
      <c r="F12" s="12">
        <v>4573702</v>
      </c>
      <c r="G12" s="5" t="s">
        <v>18</v>
      </c>
      <c r="H12" s="13">
        <v>11765000</v>
      </c>
      <c r="I12" s="14">
        <v>1325000</v>
      </c>
      <c r="J12" s="14" t="s">
        <v>60</v>
      </c>
      <c r="K12" s="13">
        <v>662000</v>
      </c>
      <c r="L12" s="13">
        <v>662000</v>
      </c>
      <c r="M12" s="13" t="s">
        <v>58</v>
      </c>
      <c r="N12" s="13">
        <v>12427000</v>
      </c>
      <c r="O12" s="13" t="s">
        <v>58</v>
      </c>
      <c r="P12" s="8" t="s">
        <v>51</v>
      </c>
      <c r="Q12" s="15" t="s">
        <v>21</v>
      </c>
    </row>
    <row r="13" spans="1:17" ht="63.75" x14ac:dyDescent="0.2">
      <c r="A13" s="9">
        <v>9</v>
      </c>
      <c r="B13" s="11" t="s">
        <v>11</v>
      </c>
      <c r="C13" s="20">
        <v>847372</v>
      </c>
      <c r="D13" s="5" t="s">
        <v>13</v>
      </c>
      <c r="E13" s="5" t="s">
        <v>11</v>
      </c>
      <c r="F13" s="12">
        <v>1327678</v>
      </c>
      <c r="G13" s="5" t="s">
        <v>18</v>
      </c>
      <c r="H13" s="13">
        <v>3625000</v>
      </c>
      <c r="I13" s="14">
        <v>3004000</v>
      </c>
      <c r="J13" s="14" t="s">
        <v>60</v>
      </c>
      <c r="K13" s="13">
        <v>1201000</v>
      </c>
      <c r="L13" s="13">
        <v>1201000</v>
      </c>
      <c r="M13" s="13" t="s">
        <v>58</v>
      </c>
      <c r="N13" s="13">
        <v>4826000</v>
      </c>
      <c r="O13" s="13" t="s">
        <v>58</v>
      </c>
      <c r="P13" s="8" t="s">
        <v>51</v>
      </c>
      <c r="Q13" s="15" t="s">
        <v>22</v>
      </c>
    </row>
    <row r="14" spans="1:17" ht="63.75" x14ac:dyDescent="0.2">
      <c r="A14" s="9">
        <v>10</v>
      </c>
      <c r="B14" s="11" t="s">
        <v>11</v>
      </c>
      <c r="C14" s="20">
        <v>847372</v>
      </c>
      <c r="D14" s="5" t="s">
        <v>13</v>
      </c>
      <c r="E14" s="5" t="s">
        <v>11</v>
      </c>
      <c r="F14" s="12">
        <v>3420735</v>
      </c>
      <c r="G14" s="5" t="s">
        <v>20</v>
      </c>
      <c r="H14" s="13">
        <v>2198000</v>
      </c>
      <c r="I14" s="14">
        <v>511000</v>
      </c>
      <c r="J14" s="14" t="s">
        <v>60</v>
      </c>
      <c r="K14" s="13">
        <v>255000</v>
      </c>
      <c r="L14" s="13">
        <v>255000</v>
      </c>
      <c r="M14" s="13" t="s">
        <v>58</v>
      </c>
      <c r="N14" s="13" t="s">
        <v>58</v>
      </c>
      <c r="O14" s="13" t="s">
        <v>58</v>
      </c>
      <c r="P14" s="8" t="s">
        <v>51</v>
      </c>
      <c r="Q14" s="15" t="s">
        <v>22</v>
      </c>
    </row>
    <row r="15" spans="1:17" ht="63.75" x14ac:dyDescent="0.2">
      <c r="A15" s="9">
        <v>11</v>
      </c>
      <c r="B15" s="11" t="s">
        <v>11</v>
      </c>
      <c r="C15" s="20">
        <v>847372</v>
      </c>
      <c r="D15" s="5" t="s">
        <v>13</v>
      </c>
      <c r="E15" s="5" t="s">
        <v>11</v>
      </c>
      <c r="F15" s="12">
        <v>5792562</v>
      </c>
      <c r="G15" s="5" t="s">
        <v>20</v>
      </c>
      <c r="H15" s="13">
        <v>2287000</v>
      </c>
      <c r="I15" s="14">
        <v>542000</v>
      </c>
      <c r="J15" s="14" t="s">
        <v>60</v>
      </c>
      <c r="K15" s="13">
        <v>216000</v>
      </c>
      <c r="L15" s="13">
        <v>216000</v>
      </c>
      <c r="M15" s="13" t="s">
        <v>58</v>
      </c>
      <c r="N15" s="13" t="s">
        <v>58</v>
      </c>
      <c r="O15" s="13" t="s">
        <v>58</v>
      </c>
      <c r="P15" s="8" t="s">
        <v>51</v>
      </c>
      <c r="Q15" s="15" t="s">
        <v>22</v>
      </c>
    </row>
    <row r="16" spans="1:17" ht="63.75" x14ac:dyDescent="0.2">
      <c r="A16" s="9">
        <v>12</v>
      </c>
      <c r="B16" s="11" t="s">
        <v>11</v>
      </c>
      <c r="C16" s="20">
        <v>847372</v>
      </c>
      <c r="D16" s="5" t="s">
        <v>13</v>
      </c>
      <c r="E16" s="5" t="s">
        <v>11</v>
      </c>
      <c r="F16" s="12">
        <v>7044692</v>
      </c>
      <c r="G16" s="5" t="s">
        <v>19</v>
      </c>
      <c r="H16" s="13">
        <v>7967000</v>
      </c>
      <c r="I16" s="14">
        <v>1833000</v>
      </c>
      <c r="J16" s="14" t="s">
        <v>60</v>
      </c>
      <c r="K16" s="13">
        <v>549000</v>
      </c>
      <c r="L16" s="13">
        <v>549000</v>
      </c>
      <c r="M16" s="13" t="s">
        <v>58</v>
      </c>
      <c r="N16" s="13" t="s">
        <v>58</v>
      </c>
      <c r="O16" s="13" t="s">
        <v>58</v>
      </c>
      <c r="P16" s="8" t="s">
        <v>51</v>
      </c>
      <c r="Q16" s="15" t="s">
        <v>22</v>
      </c>
    </row>
    <row r="17" spans="1:17" s="3" customFormat="1" ht="63.75" x14ac:dyDescent="0.2">
      <c r="A17" s="9">
        <v>13</v>
      </c>
      <c r="B17" s="11" t="s">
        <v>11</v>
      </c>
      <c r="C17" s="20">
        <v>847372</v>
      </c>
      <c r="D17" s="5" t="s">
        <v>13</v>
      </c>
      <c r="E17" s="5" t="s">
        <v>11</v>
      </c>
      <c r="F17" s="12">
        <v>9432347</v>
      </c>
      <c r="G17" s="5" t="s">
        <v>20</v>
      </c>
      <c r="H17" s="13">
        <v>1246000</v>
      </c>
      <c r="I17" s="14">
        <v>253000</v>
      </c>
      <c r="J17" s="14" t="s">
        <v>60</v>
      </c>
      <c r="K17" s="13">
        <v>101000</v>
      </c>
      <c r="L17" s="13">
        <v>101000</v>
      </c>
      <c r="M17" s="13" t="s">
        <v>58</v>
      </c>
      <c r="N17" s="13" t="s">
        <v>58</v>
      </c>
      <c r="O17" s="13" t="s">
        <v>58</v>
      </c>
      <c r="P17" s="8" t="s">
        <v>51</v>
      </c>
      <c r="Q17" s="15" t="s">
        <v>22</v>
      </c>
    </row>
    <row r="18" spans="1:17" s="3" customFormat="1" ht="63.75" x14ac:dyDescent="0.2">
      <c r="A18" s="9">
        <v>14</v>
      </c>
      <c r="B18" s="11" t="s">
        <v>11</v>
      </c>
      <c r="C18" s="20">
        <v>847372</v>
      </c>
      <c r="D18" s="5" t="s">
        <v>13</v>
      </c>
      <c r="E18" s="5" t="s">
        <v>11</v>
      </c>
      <c r="F18" s="12">
        <v>9854026</v>
      </c>
      <c r="G18" s="5" t="s">
        <v>20</v>
      </c>
      <c r="H18" s="13">
        <v>2261000</v>
      </c>
      <c r="I18" s="14">
        <v>419000</v>
      </c>
      <c r="J18" s="14" t="s">
        <v>60</v>
      </c>
      <c r="K18" s="13">
        <v>209000</v>
      </c>
      <c r="L18" s="13">
        <v>209000</v>
      </c>
      <c r="M18" s="13" t="s">
        <v>58</v>
      </c>
      <c r="N18" s="13" t="s">
        <v>58</v>
      </c>
      <c r="O18" s="13" t="s">
        <v>58</v>
      </c>
      <c r="P18" s="8" t="s">
        <v>51</v>
      </c>
      <c r="Q18" s="15" t="s">
        <v>22</v>
      </c>
    </row>
    <row r="19" spans="1:17" s="3" customFormat="1" ht="63.75" x14ac:dyDescent="0.2">
      <c r="A19" s="9">
        <v>15</v>
      </c>
      <c r="B19" s="11" t="s">
        <v>12</v>
      </c>
      <c r="C19" s="5">
        <v>48804860</v>
      </c>
      <c r="D19" s="5" t="s">
        <v>13</v>
      </c>
      <c r="E19" s="5" t="s">
        <v>15</v>
      </c>
      <c r="F19" s="12">
        <v>2712392</v>
      </c>
      <c r="G19" s="5" t="s">
        <v>20</v>
      </c>
      <c r="H19" s="13">
        <v>2358000</v>
      </c>
      <c r="I19" s="14">
        <v>596000</v>
      </c>
      <c r="J19" s="14" t="s">
        <v>60</v>
      </c>
      <c r="K19" s="13">
        <v>298000</v>
      </c>
      <c r="L19" s="13">
        <v>298000</v>
      </c>
      <c r="M19" s="13" t="s">
        <v>58</v>
      </c>
      <c r="N19" s="13" t="s">
        <v>58</v>
      </c>
      <c r="O19" s="13" t="s">
        <v>58</v>
      </c>
      <c r="P19" s="8" t="s">
        <v>51</v>
      </c>
      <c r="Q19" s="15" t="s">
        <v>23</v>
      </c>
    </row>
    <row r="20" spans="1:17" s="3" customFormat="1" ht="63.75" x14ac:dyDescent="0.2">
      <c r="A20" s="9">
        <v>16</v>
      </c>
      <c r="B20" s="11" t="s">
        <v>12</v>
      </c>
      <c r="C20" s="5">
        <v>48804860</v>
      </c>
      <c r="D20" s="5" t="s">
        <v>13</v>
      </c>
      <c r="E20" s="5" t="s">
        <v>36</v>
      </c>
      <c r="F20" s="12">
        <v>2807221</v>
      </c>
      <c r="G20" s="5" t="s">
        <v>20</v>
      </c>
      <c r="H20" s="13">
        <v>2889000</v>
      </c>
      <c r="I20" s="14">
        <v>215000</v>
      </c>
      <c r="J20" s="14" t="s">
        <v>60</v>
      </c>
      <c r="K20" s="13">
        <v>64000</v>
      </c>
      <c r="L20" s="13">
        <v>64000</v>
      </c>
      <c r="M20" s="13" t="s">
        <v>58</v>
      </c>
      <c r="N20" s="13" t="s">
        <v>58</v>
      </c>
      <c r="O20" s="13" t="s">
        <v>58</v>
      </c>
      <c r="P20" s="8" t="s">
        <v>51</v>
      </c>
      <c r="Q20" s="15" t="s">
        <v>23</v>
      </c>
    </row>
    <row r="21" spans="1:17" s="3" customFormat="1" ht="63.75" x14ac:dyDescent="0.2">
      <c r="A21" s="9">
        <v>17</v>
      </c>
      <c r="B21" s="11" t="s">
        <v>12</v>
      </c>
      <c r="C21" s="5">
        <v>48804860</v>
      </c>
      <c r="D21" s="5" t="s">
        <v>13</v>
      </c>
      <c r="E21" s="5" t="s">
        <v>16</v>
      </c>
      <c r="F21" s="12">
        <v>6142025</v>
      </c>
      <c r="G21" s="5" t="s">
        <v>17</v>
      </c>
      <c r="H21" s="13">
        <v>5821000</v>
      </c>
      <c r="I21" s="14">
        <v>613000</v>
      </c>
      <c r="J21" s="14" t="s">
        <v>60</v>
      </c>
      <c r="K21" s="13">
        <v>245000</v>
      </c>
      <c r="L21" s="13">
        <v>245000</v>
      </c>
      <c r="M21" s="13" t="s">
        <v>58</v>
      </c>
      <c r="N21" s="13">
        <v>5776488</v>
      </c>
      <c r="O21" s="13">
        <v>289512</v>
      </c>
      <c r="P21" s="8" t="s">
        <v>51</v>
      </c>
      <c r="Q21" s="15" t="s">
        <v>23</v>
      </c>
    </row>
    <row r="22" spans="1:17" s="3" customFormat="1" ht="63.75" x14ac:dyDescent="0.2">
      <c r="A22" s="9">
        <v>18</v>
      </c>
      <c r="B22" s="11" t="s">
        <v>12</v>
      </c>
      <c r="C22" s="5">
        <v>48804860</v>
      </c>
      <c r="D22" s="5" t="s">
        <v>13</v>
      </c>
      <c r="E22" s="5" t="s">
        <v>37</v>
      </c>
      <c r="F22" s="12">
        <v>6207222</v>
      </c>
      <c r="G22" s="5" t="s">
        <v>20</v>
      </c>
      <c r="H22" s="13">
        <v>2820000</v>
      </c>
      <c r="I22" s="14">
        <v>355000</v>
      </c>
      <c r="J22" s="14" t="s">
        <v>60</v>
      </c>
      <c r="K22" s="13">
        <v>106000</v>
      </c>
      <c r="L22" s="13">
        <v>106000</v>
      </c>
      <c r="M22" s="13" t="s">
        <v>58</v>
      </c>
      <c r="N22" s="13" t="s">
        <v>58</v>
      </c>
      <c r="O22" s="13" t="s">
        <v>58</v>
      </c>
      <c r="P22" s="8" t="s">
        <v>51</v>
      </c>
      <c r="Q22" s="15" t="s">
        <v>23</v>
      </c>
    </row>
    <row r="23" spans="1:17" s="3" customFormat="1" ht="63.75" x14ac:dyDescent="0.2">
      <c r="A23" s="9">
        <v>19</v>
      </c>
      <c r="B23" s="11" t="s">
        <v>31</v>
      </c>
      <c r="C23" s="5">
        <v>48804894</v>
      </c>
      <c r="D23" s="5" t="s">
        <v>13</v>
      </c>
      <c r="E23" s="5" t="s">
        <v>31</v>
      </c>
      <c r="F23" s="12">
        <v>6164999</v>
      </c>
      <c r="G23" s="5" t="s">
        <v>19</v>
      </c>
      <c r="H23" s="13">
        <v>2066000</v>
      </c>
      <c r="I23" s="14">
        <v>480000</v>
      </c>
      <c r="J23" s="14" t="s">
        <v>60</v>
      </c>
      <c r="K23" s="13">
        <v>240000</v>
      </c>
      <c r="L23" s="13">
        <v>240000</v>
      </c>
      <c r="M23" s="13" t="s">
        <v>58</v>
      </c>
      <c r="N23" s="13">
        <v>2306000</v>
      </c>
      <c r="O23" s="13" t="s">
        <v>58</v>
      </c>
      <c r="P23" s="8" t="s">
        <v>51</v>
      </c>
      <c r="Q23" s="16" t="s">
        <v>44</v>
      </c>
    </row>
    <row r="24" spans="1:17" s="3" customFormat="1" ht="63.75" x14ac:dyDescent="0.2">
      <c r="A24" s="9">
        <v>20</v>
      </c>
      <c r="B24" s="11" t="s">
        <v>31</v>
      </c>
      <c r="C24" s="5">
        <v>48804894</v>
      </c>
      <c r="D24" s="5" t="s">
        <v>13</v>
      </c>
      <c r="E24" s="5" t="s">
        <v>31</v>
      </c>
      <c r="F24" s="12">
        <v>7625053</v>
      </c>
      <c r="G24" s="5" t="s">
        <v>18</v>
      </c>
      <c r="H24" s="13">
        <v>12317000</v>
      </c>
      <c r="I24" s="14">
        <v>3183000</v>
      </c>
      <c r="J24" s="14" t="s">
        <v>60</v>
      </c>
      <c r="K24" s="13">
        <v>1273000</v>
      </c>
      <c r="L24" s="13">
        <v>1273000</v>
      </c>
      <c r="M24" s="13" t="s">
        <v>58</v>
      </c>
      <c r="N24" s="13">
        <v>13590000</v>
      </c>
      <c r="O24" s="13" t="s">
        <v>58</v>
      </c>
      <c r="P24" s="8" t="s">
        <v>51</v>
      </c>
      <c r="Q24" s="16" t="s">
        <v>44</v>
      </c>
    </row>
    <row r="25" spans="1:17" s="3" customFormat="1" ht="63.75" x14ac:dyDescent="0.2">
      <c r="A25" s="9">
        <v>21</v>
      </c>
      <c r="B25" s="11" t="s">
        <v>32</v>
      </c>
      <c r="C25" s="5">
        <v>48804878</v>
      </c>
      <c r="D25" s="5" t="s">
        <v>13</v>
      </c>
      <c r="E25" s="5" t="s">
        <v>32</v>
      </c>
      <c r="F25" s="12">
        <v>1559512</v>
      </c>
      <c r="G25" s="5" t="s">
        <v>18</v>
      </c>
      <c r="H25" s="13">
        <v>6849000</v>
      </c>
      <c r="I25" s="14">
        <v>3551000</v>
      </c>
      <c r="J25" s="14" t="s">
        <v>60</v>
      </c>
      <c r="K25" s="13">
        <v>1775000</v>
      </c>
      <c r="L25" s="13">
        <v>1775000</v>
      </c>
      <c r="M25" s="13" t="s">
        <v>58</v>
      </c>
      <c r="N25" s="13">
        <v>8624000</v>
      </c>
      <c r="O25" s="13" t="s">
        <v>58</v>
      </c>
      <c r="P25" s="8" t="s">
        <v>51</v>
      </c>
      <c r="Q25" s="15" t="s">
        <v>45</v>
      </c>
    </row>
    <row r="26" spans="1:17" s="3" customFormat="1" ht="63.75" x14ac:dyDescent="0.2">
      <c r="A26" s="9">
        <v>22</v>
      </c>
      <c r="B26" s="11" t="s">
        <v>33</v>
      </c>
      <c r="C26" s="22">
        <v>847046</v>
      </c>
      <c r="D26" s="5" t="s">
        <v>13</v>
      </c>
      <c r="E26" s="5" t="s">
        <v>33</v>
      </c>
      <c r="F26" s="12">
        <v>7754292</v>
      </c>
      <c r="G26" s="5" t="s">
        <v>17</v>
      </c>
      <c r="H26" s="23">
        <v>3276000</v>
      </c>
      <c r="I26" s="14">
        <v>684000</v>
      </c>
      <c r="J26" s="14" t="s">
        <v>60</v>
      </c>
      <c r="K26" s="13">
        <v>342000</v>
      </c>
      <c r="L26" s="13">
        <v>342000</v>
      </c>
      <c r="M26" s="13" t="s">
        <v>58</v>
      </c>
      <c r="N26" s="13">
        <v>3618000</v>
      </c>
      <c r="O26" s="13" t="s">
        <v>58</v>
      </c>
      <c r="P26" s="8" t="s">
        <v>51</v>
      </c>
      <c r="Q26" s="16" t="s">
        <v>46</v>
      </c>
    </row>
    <row r="27" spans="1:17" s="3" customFormat="1" ht="63.75" x14ac:dyDescent="0.2">
      <c r="A27" s="9">
        <v>23</v>
      </c>
      <c r="B27" s="11" t="s">
        <v>33</v>
      </c>
      <c r="C27" s="22">
        <v>847046</v>
      </c>
      <c r="D27" s="5" t="s">
        <v>13</v>
      </c>
      <c r="E27" s="5" t="s">
        <v>33</v>
      </c>
      <c r="F27" s="12">
        <v>8141655</v>
      </c>
      <c r="G27" s="5" t="s">
        <v>17</v>
      </c>
      <c r="H27" s="13">
        <v>22999000</v>
      </c>
      <c r="I27" s="14">
        <v>5701000</v>
      </c>
      <c r="J27" s="14" t="s">
        <v>60</v>
      </c>
      <c r="K27" s="13">
        <v>2850000</v>
      </c>
      <c r="L27" s="13">
        <v>2850000</v>
      </c>
      <c r="M27" s="13" t="s">
        <v>58</v>
      </c>
      <c r="N27" s="13" t="s">
        <v>58</v>
      </c>
      <c r="O27" s="13" t="s">
        <v>58</v>
      </c>
      <c r="P27" s="8" t="s">
        <v>51</v>
      </c>
      <c r="Q27" s="16" t="s">
        <v>46</v>
      </c>
    </row>
    <row r="28" spans="1:17" s="3" customFormat="1" ht="63.75" x14ac:dyDescent="0.2">
      <c r="A28" s="9">
        <v>24</v>
      </c>
      <c r="B28" s="11" t="s">
        <v>33</v>
      </c>
      <c r="C28" s="22">
        <v>847046</v>
      </c>
      <c r="D28" s="5" t="s">
        <v>13</v>
      </c>
      <c r="E28" s="5" t="s">
        <v>33</v>
      </c>
      <c r="F28" s="12">
        <v>9490817</v>
      </c>
      <c r="G28" s="5" t="s">
        <v>20</v>
      </c>
      <c r="H28" s="13">
        <v>9123000</v>
      </c>
      <c r="I28" s="14">
        <v>947000</v>
      </c>
      <c r="J28" s="14" t="s">
        <v>60</v>
      </c>
      <c r="K28" s="13">
        <v>473000</v>
      </c>
      <c r="L28" s="13">
        <v>473000</v>
      </c>
      <c r="M28" s="13" t="s">
        <v>58</v>
      </c>
      <c r="N28" s="13">
        <v>9596000</v>
      </c>
      <c r="O28" s="13" t="s">
        <v>58</v>
      </c>
      <c r="P28" s="8" t="s">
        <v>51</v>
      </c>
      <c r="Q28" s="16" t="s">
        <v>46</v>
      </c>
    </row>
    <row r="29" spans="1:17" s="3" customFormat="1" ht="63.75" x14ac:dyDescent="0.2">
      <c r="A29" s="9">
        <v>25</v>
      </c>
      <c r="B29" s="11" t="s">
        <v>34</v>
      </c>
      <c r="C29" s="22">
        <v>847330</v>
      </c>
      <c r="D29" s="5" t="s">
        <v>13</v>
      </c>
      <c r="E29" s="5" t="s">
        <v>38</v>
      </c>
      <c r="F29" s="12">
        <v>4403070</v>
      </c>
      <c r="G29" s="5" t="s">
        <v>19</v>
      </c>
      <c r="H29" s="13">
        <v>21283000</v>
      </c>
      <c r="I29" s="14">
        <v>1786000</v>
      </c>
      <c r="J29" s="14">
        <v>1091436</v>
      </c>
      <c r="K29" s="13">
        <v>847000</v>
      </c>
      <c r="L29" s="13">
        <v>847000</v>
      </c>
      <c r="M29" s="23">
        <v>70744000</v>
      </c>
      <c r="N29" s="13">
        <v>20196970</v>
      </c>
      <c r="O29" s="13">
        <v>1780594</v>
      </c>
      <c r="P29" s="8" t="s">
        <v>61</v>
      </c>
      <c r="Q29" s="16" t="s">
        <v>47</v>
      </c>
    </row>
    <row r="30" spans="1:17" s="3" customFormat="1" ht="63.75" x14ac:dyDescent="0.2">
      <c r="A30" s="9">
        <v>26</v>
      </c>
      <c r="B30" s="11" t="s">
        <v>34</v>
      </c>
      <c r="C30" s="22">
        <v>847330</v>
      </c>
      <c r="D30" s="5" t="s">
        <v>13</v>
      </c>
      <c r="E30" s="5" t="s">
        <v>39</v>
      </c>
      <c r="F30" s="12">
        <v>7909359</v>
      </c>
      <c r="G30" s="5" t="s">
        <v>18</v>
      </c>
      <c r="H30" s="13">
        <v>11101000</v>
      </c>
      <c r="I30" s="14">
        <v>1934000</v>
      </c>
      <c r="J30" s="14" t="s">
        <v>60</v>
      </c>
      <c r="K30" s="13">
        <v>773000</v>
      </c>
      <c r="L30" s="13">
        <v>773000</v>
      </c>
      <c r="M30" s="13" t="s">
        <v>58</v>
      </c>
      <c r="N30" s="13" t="s">
        <v>58</v>
      </c>
      <c r="O30" s="13" t="s">
        <v>58</v>
      </c>
      <c r="P30" s="8" t="s">
        <v>51</v>
      </c>
      <c r="Q30" s="16" t="s">
        <v>47</v>
      </c>
    </row>
    <row r="31" spans="1:17" s="3" customFormat="1" ht="63.75" x14ac:dyDescent="0.2">
      <c r="A31" s="9">
        <v>27</v>
      </c>
      <c r="B31" s="11" t="s">
        <v>35</v>
      </c>
      <c r="C31" s="5">
        <v>71197036</v>
      </c>
      <c r="D31" s="5" t="s">
        <v>13</v>
      </c>
      <c r="E31" s="5" t="s">
        <v>35</v>
      </c>
      <c r="F31" s="12">
        <v>3559424</v>
      </c>
      <c r="G31" s="5" t="s">
        <v>17</v>
      </c>
      <c r="H31" s="13">
        <v>32893000</v>
      </c>
      <c r="I31" s="14">
        <v>5857000</v>
      </c>
      <c r="J31" s="14" t="s">
        <v>60</v>
      </c>
      <c r="K31" s="13">
        <v>2342000</v>
      </c>
      <c r="L31" s="13">
        <v>2342000</v>
      </c>
      <c r="M31" s="13" t="s">
        <v>58</v>
      </c>
      <c r="N31" s="13">
        <v>35235000</v>
      </c>
      <c r="O31" s="13" t="s">
        <v>58</v>
      </c>
      <c r="P31" s="8" t="s">
        <v>51</v>
      </c>
      <c r="Q31" s="16" t="s">
        <v>48</v>
      </c>
    </row>
    <row r="32" spans="1:17" s="3" customFormat="1" ht="63.75" x14ac:dyDescent="0.2">
      <c r="A32" s="9">
        <v>28</v>
      </c>
      <c r="B32" s="11" t="s">
        <v>35</v>
      </c>
      <c r="C32" s="5">
        <v>71197036</v>
      </c>
      <c r="D32" s="5" t="s">
        <v>13</v>
      </c>
      <c r="E32" s="5" t="s">
        <v>35</v>
      </c>
      <c r="F32" s="12">
        <v>9081749</v>
      </c>
      <c r="G32" s="5" t="s">
        <v>20</v>
      </c>
      <c r="H32" s="13">
        <v>5317000</v>
      </c>
      <c r="I32" s="14">
        <v>1573000</v>
      </c>
      <c r="J32" s="14" t="s">
        <v>60</v>
      </c>
      <c r="K32" s="13">
        <v>629000</v>
      </c>
      <c r="L32" s="13">
        <v>629000</v>
      </c>
      <c r="M32" s="13" t="s">
        <v>58</v>
      </c>
      <c r="N32" s="13">
        <v>5946000</v>
      </c>
      <c r="O32" s="13" t="s">
        <v>58</v>
      </c>
      <c r="P32" s="8" t="s">
        <v>51</v>
      </c>
      <c r="Q32" s="16" t="s">
        <v>48</v>
      </c>
    </row>
    <row r="33" spans="1:17" s="2" customFormat="1" ht="29.25" customHeight="1" thickBot="1" x14ac:dyDescent="0.25">
      <c r="A33" s="33" t="s">
        <v>2</v>
      </c>
      <c r="B33" s="34"/>
      <c r="C33" s="34"/>
      <c r="D33" s="34"/>
      <c r="E33" s="34"/>
      <c r="F33" s="34"/>
      <c r="G33" s="34"/>
      <c r="H33" s="10">
        <v>259275000</v>
      </c>
      <c r="I33" s="10">
        <v>46441000</v>
      </c>
      <c r="J33" s="10">
        <f>SUM(J5:J32)</f>
        <v>1091436</v>
      </c>
      <c r="K33" s="10">
        <v>20657000</v>
      </c>
      <c r="L33" s="10">
        <v>20657000</v>
      </c>
      <c r="M33" s="19"/>
      <c r="N33" s="19"/>
      <c r="O33" s="19"/>
      <c r="P33" s="35"/>
      <c r="Q33" s="36"/>
    </row>
  </sheetData>
  <mergeCells count="19">
    <mergeCell ref="A33:G33"/>
    <mergeCell ref="P33:Q33"/>
    <mergeCell ref="A2:A4"/>
    <mergeCell ref="B2:B4"/>
    <mergeCell ref="C2:C4"/>
    <mergeCell ref="D2:D4"/>
    <mergeCell ref="E2:E4"/>
    <mergeCell ref="F2:F4"/>
    <mergeCell ref="G2:G4"/>
    <mergeCell ref="H2:H4"/>
    <mergeCell ref="M2:O2"/>
    <mergeCell ref="M3:M4"/>
    <mergeCell ref="N3:O3"/>
    <mergeCell ref="A1:Q1"/>
    <mergeCell ref="I2:I4"/>
    <mergeCell ref="K2:L3"/>
    <mergeCell ref="P2:P4"/>
    <mergeCell ref="Q2:Q4"/>
    <mergeCell ref="J2:J4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50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Běhálková Karin</cp:lastModifiedBy>
  <cp:lastPrinted>2017-01-10T06:43:15Z</cp:lastPrinted>
  <dcterms:created xsi:type="dcterms:W3CDTF">2013-05-07T10:50:57Z</dcterms:created>
  <dcterms:modified xsi:type="dcterms:W3CDTF">2019-08-28T08:56:15Z</dcterms:modified>
</cp:coreProperties>
</file>