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SDP 2019\"/>
    </mc:Choice>
  </mc:AlternateContent>
  <bookViews>
    <workbookView xWindow="0" yWindow="0" windowWidth="26700" windowHeight="11970"/>
  </bookViews>
  <sheets>
    <sheet name="PSDP 1_19" sheetId="3" r:id="rId1"/>
  </sheets>
  <definedNames>
    <definedName name="_xlnm._FilterDatabase" localSheetId="0" hidden="1">'PSDP 1_19'!$A$2:$WUM$70</definedName>
    <definedName name="_xlnm.Print_Titles" localSheetId="0">'PSDP 1_19'!$2:$2</definedName>
    <definedName name="_xlnm.Print_Area" localSheetId="0">'PSDP 1_19'!$A$1:$L$72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3" l="1"/>
  <c r="J71" i="3"/>
  <c r="J69" i="3"/>
  <c r="J67" i="3"/>
  <c r="J65" i="3"/>
  <c r="J63" i="3"/>
  <c r="J60" i="3"/>
  <c r="J58" i="3"/>
  <c r="J56" i="3"/>
  <c r="J42" i="3"/>
  <c r="J40" i="3"/>
  <c r="J38" i="3"/>
  <c r="J35" i="3"/>
  <c r="J33" i="3"/>
  <c r="J30" i="3"/>
  <c r="J28" i="3"/>
  <c r="J26" i="3"/>
  <c r="J24" i="3"/>
  <c r="J21" i="3"/>
  <c r="J12" i="3"/>
  <c r="J10" i="3"/>
  <c r="J8" i="3"/>
  <c r="J6" i="3"/>
  <c r="J4" i="3"/>
  <c r="J72" i="3" l="1"/>
</calcChain>
</file>

<file path=xl/sharedStrings.xml><?xml version="1.0" encoding="utf-8"?>
<sst xmlns="http://schemas.openxmlformats.org/spreadsheetml/2006/main" count="406" uniqueCount="151">
  <si>
    <t>Číslo žádosti</t>
  </si>
  <si>
    <t>Název žadatele</t>
  </si>
  <si>
    <t>Právní forma žadatele</t>
  </si>
  <si>
    <t>Registrační číslo služby</t>
  </si>
  <si>
    <t>Druh sociální služby</t>
  </si>
  <si>
    <t>příspěvková organizace</t>
  </si>
  <si>
    <t>podpora samostatného bydlení</t>
  </si>
  <si>
    <t>sociálně terapeutické dílny</t>
  </si>
  <si>
    <t>azylové domy</t>
  </si>
  <si>
    <t>Centrum sociálních služeb Ostrava, o.p.s.</t>
  </si>
  <si>
    <t>28659392</t>
  </si>
  <si>
    <t>obecně prospěšná společnost</t>
  </si>
  <si>
    <t>domy na půl cesty</t>
  </si>
  <si>
    <t>terénní programy</t>
  </si>
  <si>
    <t>sociálně aktivizační služby pro rodiny s dětmi</t>
  </si>
  <si>
    <t>Sociální služby Karviná, příspěvková organizace</t>
  </si>
  <si>
    <t>70997136</t>
  </si>
  <si>
    <t>MIKASA z.s.</t>
  </si>
  <si>
    <t>22832386</t>
  </si>
  <si>
    <t>spolek</t>
  </si>
  <si>
    <t>sociální rehabilitace</t>
  </si>
  <si>
    <t>MENS SANA, z.ú.</t>
  </si>
  <si>
    <t>65469003</t>
  </si>
  <si>
    <t>ústav</t>
  </si>
  <si>
    <t>Charita Bohumín</t>
  </si>
  <si>
    <t>nízkoprahová denní centra</t>
  </si>
  <si>
    <t>Centrum sociální pomoci Třinec, příspěvková organizace</t>
  </si>
  <si>
    <t>Armáda spásy v České republice, z. s.</t>
  </si>
  <si>
    <t>Charita Ostrava</t>
  </si>
  <si>
    <t>44940998</t>
  </si>
  <si>
    <t>KAFIRA o.p.s.</t>
  </si>
  <si>
    <t>Charita Český Těšín</t>
  </si>
  <si>
    <t>Spirála o.p.s.</t>
  </si>
  <si>
    <t>29451736</t>
  </si>
  <si>
    <t>Krystal Help, z.ú.</t>
  </si>
  <si>
    <t>kontaktní centra</t>
  </si>
  <si>
    <t>PRAPOS, z.s.</t>
  </si>
  <si>
    <t>Charita Opava</t>
  </si>
  <si>
    <t>"Máš čas?", z. s.</t>
  </si>
  <si>
    <t>Asociace TRIGON, o.p.s.</t>
  </si>
  <si>
    <t>Slezská diakonie</t>
  </si>
  <si>
    <t>FOKUS - Opava, z.s.</t>
  </si>
  <si>
    <t>ANIMA VIVA z. s.</t>
  </si>
  <si>
    <t>Kód dotačního titulu</t>
  </si>
  <si>
    <t>Doba poskytování sociální služby: od - do</t>
  </si>
  <si>
    <t>Požadovaná dotace v Kč</t>
  </si>
  <si>
    <t>Schválená dotace v Kč</t>
  </si>
  <si>
    <t>Veřejná podpora</t>
  </si>
  <si>
    <t>Odůvodnění krácení požadavku na dotaci</t>
  </si>
  <si>
    <t xml:space="preserve"> -</t>
  </si>
  <si>
    <t>IČO</t>
  </si>
  <si>
    <t>číslo smlouvy 03573/2015/SOC ze dne 28. 12. 2015, ve znění pozdějších dodatků</t>
  </si>
  <si>
    <t>číslo smlouvy 02952/2015/SOC ze dne 4. 11. 2015</t>
  </si>
  <si>
    <t>číslo smlouvy 03075/2015/SOC ze dne 13. 11. 2015</t>
  </si>
  <si>
    <t>číslo smlouvy 02968/2015/SOC ze dne 5. 11. 2015</t>
  </si>
  <si>
    <t>číslo smlouvy 02880/2015/SOC ze dne 3. 11. 2015</t>
  </si>
  <si>
    <t>číslo smlouvy 03422/2015/SOC ze dne 10. 12. 2015</t>
  </si>
  <si>
    <t>číslo smlouvy 03290/2015/SOC ze dne 1. 12. 2015</t>
  </si>
  <si>
    <t>číslo smlouvy 02881/2015/SOC ze dne 13. 11. 2015</t>
  </si>
  <si>
    <t>číslo smlouvy 03182/2015/SOC ze dne 19. 11. 2015, ve znění pozdějšího dodatku</t>
  </si>
  <si>
    <t>číslo smlouvy 02883/2015/SOC ze dne 3. 11. 2015, ve znění pozdějších dodatků</t>
  </si>
  <si>
    <t>číslo smlouvy 02757/2015/SOC ze dne 19. 10. 2015, ve znění pozdějšího dodatku</t>
  </si>
  <si>
    <t>26990881</t>
  </si>
  <si>
    <t>75055473</t>
  </si>
  <si>
    <t>27027686</t>
  </si>
  <si>
    <t>26584344</t>
  </si>
  <si>
    <t>PSDP 1/19</t>
  </si>
  <si>
    <t>1. 1. 2019 - 31. 12. 2019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</si>
  <si>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2019 v rámci dotačního titulu PSDP 1/19</t>
  </si>
  <si>
    <t xml:space="preserve"> 05/19</t>
  </si>
  <si>
    <t xml:space="preserve"> 20/19</t>
  </si>
  <si>
    <t>05/19</t>
  </si>
  <si>
    <t>10/19</t>
  </si>
  <si>
    <t>Středisko volného času Vítkov, příspěvková organizace</t>
  </si>
  <si>
    <t>73214892</t>
  </si>
  <si>
    <t>číslo smlouvy 03183/2015/SOC ze dne 19. 11. 2015, ve znění pozdějších dodatků</t>
  </si>
  <si>
    <t>evidovaná právnická osoba dle zákona č. 3/2002 Sb.</t>
  </si>
  <si>
    <t>69/19</t>
  </si>
  <si>
    <t>76/19</t>
  </si>
  <si>
    <t xml:space="preserve">Asociace rodičů a přátel zdravotně postižených dětí v ČR, z.s. Klub Zvoneček </t>
  </si>
  <si>
    <t>65471776</t>
  </si>
  <si>
    <t>číslo smlouvy 03088/2015/SOC ze dne 19. 11. 2015</t>
  </si>
  <si>
    <t>41/19</t>
  </si>
  <si>
    <t>34/19</t>
  </si>
  <si>
    <t>25/19</t>
  </si>
  <si>
    <t>Centrum sociálních služeb Bohumín, příspěvková organizace</t>
  </si>
  <si>
    <t>48806145</t>
  </si>
  <si>
    <t>číslo smlouvy 02834/2015/SOC ze dne 27. 10. 2015</t>
  </si>
  <si>
    <t xml:space="preserve"> 82/19</t>
  </si>
  <si>
    <t>85/19</t>
  </si>
  <si>
    <t xml:space="preserve"> 105/19</t>
  </si>
  <si>
    <t>73/19</t>
  </si>
  <si>
    <t>61/19</t>
  </si>
  <si>
    <t>55/19</t>
  </si>
  <si>
    <t>66/19</t>
  </si>
  <si>
    <t>50/19</t>
  </si>
  <si>
    <t>81/19</t>
  </si>
  <si>
    <t>90/19</t>
  </si>
  <si>
    <t>48/19</t>
  </si>
  <si>
    <t>87/19</t>
  </si>
  <si>
    <t>Město Frenštát pod Radhoštěm</t>
  </si>
  <si>
    <t>00297852</t>
  </si>
  <si>
    <t>obec</t>
  </si>
  <si>
    <t>číslo smlouvy 03481/2015/SOC ze dne 10. 12. 2015</t>
  </si>
  <si>
    <t xml:space="preserve"> 102/19</t>
  </si>
  <si>
    <t>103/19</t>
  </si>
  <si>
    <t>37/19</t>
  </si>
  <si>
    <t>Návrh dotace stanoven dle článku XII. bodu 2) Programu a dle "Způsobu výpočtu výše dotace v rámci dotačního Programu" schváleného ZK dne 12. 9. 2019</t>
  </si>
  <si>
    <t xml:space="preserve">  -</t>
  </si>
  <si>
    <t xml:space="preserve">   -</t>
  </si>
  <si>
    <t>Spirála o.p.s. Celkem</t>
  </si>
  <si>
    <t>Město Frenštát pod Radhoštěm Celkem</t>
  </si>
  <si>
    <t>Středisko volného času Vítkov, příspěvková organizace Celkem</t>
  </si>
  <si>
    <t>"Máš čas?", z. s. Celkem</t>
  </si>
  <si>
    <t>Centrum sociální pomoci Třinec, příspěvková organizace Celkem</t>
  </si>
  <si>
    <t>MIKASA z.s. Celkem</t>
  </si>
  <si>
    <t>Asociace TRIGON, o.p.s. Celkem</t>
  </si>
  <si>
    <t>Slezská diakonie Celkem</t>
  </si>
  <si>
    <t>Charita Český Těšín Celkem</t>
  </si>
  <si>
    <t>KAFIRA o.p.s. Celkem</t>
  </si>
  <si>
    <t>PRAPOS, z.s. Celkem</t>
  </si>
  <si>
    <t>Asociace rodičů a přátel zdravotně postižených dětí v ČR, z.s. Klub Zvoneček  Celkem</t>
  </si>
  <si>
    <t>MENS SANA, z.ú. Celkem</t>
  </si>
  <si>
    <t>Charita Ostrava Celkem</t>
  </si>
  <si>
    <t>Centrum sociálních služeb Ostrava, o.p.s. Celkem</t>
  </si>
  <si>
    <t>Charita Opava Celkem</t>
  </si>
  <si>
    <t>Sociální služby Karviná, příspěvková organizace Celkem</t>
  </si>
  <si>
    <t>Armáda spásy v České republice, z. s. Celkem</t>
  </si>
  <si>
    <t>Krystal Help, z.ú. Celkem</t>
  </si>
  <si>
    <t>Centrum sociálních služeb Bohumín, příspěvková organizace Celkem</t>
  </si>
  <si>
    <t>Charita Bohumín Celkem</t>
  </si>
  <si>
    <t>ANIMA VIVA z. s. Celkem</t>
  </si>
  <si>
    <t>FOKUS - Opava, z.s. Celkem</t>
  </si>
  <si>
    <t>Celkový součet</t>
  </si>
  <si>
    <t>číslo smlouvy 02790/2015/SOC ze dne 27. 10. 2015, ve znění pozdějšího dodatku</t>
  </si>
  <si>
    <t>26591014</t>
  </si>
  <si>
    <t>66182565</t>
  </si>
  <si>
    <t>26598086</t>
  </si>
  <si>
    <t>číslo smlouvy 03306/2015/SOC ze dne 1. 12. 2015, ve znění pozdějšího dodatku</t>
  </si>
  <si>
    <t>40613411</t>
  </si>
  <si>
    <t>43964591</t>
  </si>
  <si>
    <t>číslo smlouvy 02974/2015/SOC ze dne 5. 11. 2015, ve znění pozdějšího dodatku</t>
  </si>
  <si>
    <t>27011283</t>
  </si>
  <si>
    <t>26588773</t>
  </si>
  <si>
    <t>60337842</t>
  </si>
  <si>
    <t>číslo smlouvy 02959/2015/SOC ze dne 4. 11. 2015, ve znění pozdějších dodatků</t>
  </si>
  <si>
    <t>číslo smlouvy 03091/2015/SOC ze dne 16. 11. 2015, ve znění pozdějšího dodatku</t>
  </si>
  <si>
    <t>číslo smlouvy 03170/2015/SOC ze dne 23. 11. 2015, ve znění pozdějšího dodatku</t>
  </si>
  <si>
    <t>-</t>
  </si>
  <si>
    <t>číslo smlouvy 03270/2015/SOC ze dne 27. 11. 2015</t>
  </si>
  <si>
    <t>číslo smlouvy 02877/2015/SOC ze dne 3. 11.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</si>
</sst>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51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Fill="1" applyAlignment="1">
      <alignment vertical="center"/>
    </xf>
    <xf numFmtId="0" fontId="1" fillId="0" borderId="0" xfId="1" applyFill="1"/>
    <xf numFmtId="0" fontId="1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5">
    <cellStyle name="Normální" xfId="0" builtinId="0"/>
    <cellStyle name="normální 2" xfId="4"/>
    <cellStyle name="Normální 3" xfId="3"/>
    <cellStyle name="Normální 9" xfId="1"/>
    <cellStyle name="normální_Požadavky na dotaci - KS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4"/>
  <sheetViews>
    <sheetView showGridLines="0" tabSelected="1" zoomScaleNormal="100" zoomScaleSheetLayoutView="100" workbookViewId="0">
      <pane ySplit="2" topLeftCell="A9" activePane="bottomLeft" state="frozen"/>
      <selection pane="bottomLeft" activeCell="O7" sqref="O7"/>
    </sheetView>
  </sheetViews>
  <sheetFormatPr defaultRowHeight="12.75" outlineLevelRow="2" x14ac:dyDescent="0.2"/>
  <cols>
    <col min="1" max="2" width="11.28515625" style="8" customWidth="1"/>
    <col min="3" max="3" width="11.140625" style="1" customWidth="1"/>
    <col min="4" max="4" width="27.140625" style="1" customWidth="1"/>
    <col min="5" max="5" width="10.28515625" style="6" customWidth="1"/>
    <col min="6" max="7" width="13.5703125" style="4" customWidth="1"/>
    <col min="8" max="8" width="12.28515625" style="10" customWidth="1"/>
    <col min="9" max="9" width="14.28515625" style="16" customWidth="1"/>
    <col min="10" max="10" width="14.140625" style="17" customWidth="1"/>
    <col min="11" max="11" width="23.7109375" style="8" customWidth="1"/>
    <col min="12" max="12" width="33.7109375" style="1" customWidth="1"/>
    <col min="13" max="216" width="9.140625" style="1"/>
    <col min="217" max="217" width="22.85546875" style="1" customWidth="1"/>
    <col min="218" max="220" width="5.7109375" style="1" customWidth="1"/>
    <col min="221" max="222" width="7.140625" style="1" customWidth="1"/>
    <col min="223" max="225" width="11.7109375" style="1" customWidth="1"/>
    <col min="226" max="226" width="4.140625" style="1" customWidth="1"/>
    <col min="227" max="227" width="9.85546875" style="1" customWidth="1"/>
    <col min="228" max="229" width="6.42578125" style="1" customWidth="1"/>
    <col min="230" max="230" width="26.42578125" style="1" customWidth="1"/>
    <col min="231" max="231" width="3.5703125" style="1" customWidth="1"/>
    <col min="232" max="232" width="8.7109375" style="1" customWidth="1"/>
    <col min="233" max="234" width="5.28515625" style="1" customWidth="1"/>
    <col min="235" max="235" width="29.28515625" style="1" customWidth="1"/>
    <col min="236" max="472" width="9.140625" style="1"/>
    <col min="473" max="473" width="22.85546875" style="1" customWidth="1"/>
    <col min="474" max="476" width="5.7109375" style="1" customWidth="1"/>
    <col min="477" max="478" width="7.140625" style="1" customWidth="1"/>
    <col min="479" max="481" width="11.7109375" style="1" customWidth="1"/>
    <col min="482" max="482" width="4.140625" style="1" customWidth="1"/>
    <col min="483" max="483" width="9.85546875" style="1" customWidth="1"/>
    <col min="484" max="485" width="6.42578125" style="1" customWidth="1"/>
    <col min="486" max="486" width="26.42578125" style="1" customWidth="1"/>
    <col min="487" max="487" width="3.5703125" style="1" customWidth="1"/>
    <col min="488" max="488" width="8.7109375" style="1" customWidth="1"/>
    <col min="489" max="490" width="5.28515625" style="1" customWidth="1"/>
    <col min="491" max="491" width="29.28515625" style="1" customWidth="1"/>
    <col min="492" max="728" width="9.140625" style="1"/>
    <col min="729" max="729" width="22.85546875" style="1" customWidth="1"/>
    <col min="730" max="732" width="5.7109375" style="1" customWidth="1"/>
    <col min="733" max="734" width="7.140625" style="1" customWidth="1"/>
    <col min="735" max="737" width="11.7109375" style="1" customWidth="1"/>
    <col min="738" max="738" width="4.140625" style="1" customWidth="1"/>
    <col min="739" max="739" width="9.85546875" style="1" customWidth="1"/>
    <col min="740" max="741" width="6.42578125" style="1" customWidth="1"/>
    <col min="742" max="742" width="26.42578125" style="1" customWidth="1"/>
    <col min="743" max="743" width="3.5703125" style="1" customWidth="1"/>
    <col min="744" max="744" width="8.7109375" style="1" customWidth="1"/>
    <col min="745" max="746" width="5.28515625" style="1" customWidth="1"/>
    <col min="747" max="747" width="29.28515625" style="1" customWidth="1"/>
    <col min="748" max="984" width="9.140625" style="1"/>
    <col min="985" max="985" width="22.85546875" style="1" customWidth="1"/>
    <col min="986" max="988" width="5.7109375" style="1" customWidth="1"/>
    <col min="989" max="990" width="7.140625" style="1" customWidth="1"/>
    <col min="991" max="993" width="11.7109375" style="1" customWidth="1"/>
    <col min="994" max="994" width="4.140625" style="1" customWidth="1"/>
    <col min="995" max="995" width="9.85546875" style="1" customWidth="1"/>
    <col min="996" max="997" width="6.42578125" style="1" customWidth="1"/>
    <col min="998" max="998" width="26.42578125" style="1" customWidth="1"/>
    <col min="999" max="999" width="3.5703125" style="1" customWidth="1"/>
    <col min="1000" max="1000" width="8.7109375" style="1" customWidth="1"/>
    <col min="1001" max="1002" width="5.28515625" style="1" customWidth="1"/>
    <col min="1003" max="1003" width="29.28515625" style="1" customWidth="1"/>
    <col min="1004" max="1240" width="9.140625" style="1"/>
    <col min="1241" max="1241" width="22.85546875" style="1" customWidth="1"/>
    <col min="1242" max="1244" width="5.7109375" style="1" customWidth="1"/>
    <col min="1245" max="1246" width="7.140625" style="1" customWidth="1"/>
    <col min="1247" max="1249" width="11.7109375" style="1" customWidth="1"/>
    <col min="1250" max="1250" width="4.140625" style="1" customWidth="1"/>
    <col min="1251" max="1251" width="9.85546875" style="1" customWidth="1"/>
    <col min="1252" max="1253" width="6.42578125" style="1" customWidth="1"/>
    <col min="1254" max="1254" width="26.42578125" style="1" customWidth="1"/>
    <col min="1255" max="1255" width="3.5703125" style="1" customWidth="1"/>
    <col min="1256" max="1256" width="8.7109375" style="1" customWidth="1"/>
    <col min="1257" max="1258" width="5.28515625" style="1" customWidth="1"/>
    <col min="1259" max="1259" width="29.28515625" style="1" customWidth="1"/>
    <col min="1260" max="1496" width="9.140625" style="1"/>
    <col min="1497" max="1497" width="22.85546875" style="1" customWidth="1"/>
    <col min="1498" max="1500" width="5.7109375" style="1" customWidth="1"/>
    <col min="1501" max="1502" width="7.140625" style="1" customWidth="1"/>
    <col min="1503" max="1505" width="11.7109375" style="1" customWidth="1"/>
    <col min="1506" max="1506" width="4.140625" style="1" customWidth="1"/>
    <col min="1507" max="1507" width="9.85546875" style="1" customWidth="1"/>
    <col min="1508" max="1509" width="6.42578125" style="1" customWidth="1"/>
    <col min="1510" max="1510" width="26.42578125" style="1" customWidth="1"/>
    <col min="1511" max="1511" width="3.5703125" style="1" customWidth="1"/>
    <col min="1512" max="1512" width="8.7109375" style="1" customWidth="1"/>
    <col min="1513" max="1514" width="5.28515625" style="1" customWidth="1"/>
    <col min="1515" max="1515" width="29.28515625" style="1" customWidth="1"/>
    <col min="1516" max="1752" width="9.140625" style="1"/>
    <col min="1753" max="1753" width="22.85546875" style="1" customWidth="1"/>
    <col min="1754" max="1756" width="5.7109375" style="1" customWidth="1"/>
    <col min="1757" max="1758" width="7.140625" style="1" customWidth="1"/>
    <col min="1759" max="1761" width="11.7109375" style="1" customWidth="1"/>
    <col min="1762" max="1762" width="4.140625" style="1" customWidth="1"/>
    <col min="1763" max="1763" width="9.85546875" style="1" customWidth="1"/>
    <col min="1764" max="1765" width="6.42578125" style="1" customWidth="1"/>
    <col min="1766" max="1766" width="26.42578125" style="1" customWidth="1"/>
    <col min="1767" max="1767" width="3.5703125" style="1" customWidth="1"/>
    <col min="1768" max="1768" width="8.7109375" style="1" customWidth="1"/>
    <col min="1769" max="1770" width="5.28515625" style="1" customWidth="1"/>
    <col min="1771" max="1771" width="29.28515625" style="1" customWidth="1"/>
    <col min="1772" max="2008" width="9.140625" style="1"/>
    <col min="2009" max="2009" width="22.85546875" style="1" customWidth="1"/>
    <col min="2010" max="2012" width="5.7109375" style="1" customWidth="1"/>
    <col min="2013" max="2014" width="7.140625" style="1" customWidth="1"/>
    <col min="2015" max="2017" width="11.7109375" style="1" customWidth="1"/>
    <col min="2018" max="2018" width="4.140625" style="1" customWidth="1"/>
    <col min="2019" max="2019" width="9.85546875" style="1" customWidth="1"/>
    <col min="2020" max="2021" width="6.42578125" style="1" customWidth="1"/>
    <col min="2022" max="2022" width="26.42578125" style="1" customWidth="1"/>
    <col min="2023" max="2023" width="3.5703125" style="1" customWidth="1"/>
    <col min="2024" max="2024" width="8.7109375" style="1" customWidth="1"/>
    <col min="2025" max="2026" width="5.28515625" style="1" customWidth="1"/>
    <col min="2027" max="2027" width="29.28515625" style="1" customWidth="1"/>
    <col min="2028" max="2264" width="9.140625" style="1"/>
    <col min="2265" max="2265" width="22.85546875" style="1" customWidth="1"/>
    <col min="2266" max="2268" width="5.7109375" style="1" customWidth="1"/>
    <col min="2269" max="2270" width="7.140625" style="1" customWidth="1"/>
    <col min="2271" max="2273" width="11.7109375" style="1" customWidth="1"/>
    <col min="2274" max="2274" width="4.140625" style="1" customWidth="1"/>
    <col min="2275" max="2275" width="9.85546875" style="1" customWidth="1"/>
    <col min="2276" max="2277" width="6.42578125" style="1" customWidth="1"/>
    <col min="2278" max="2278" width="26.42578125" style="1" customWidth="1"/>
    <col min="2279" max="2279" width="3.5703125" style="1" customWidth="1"/>
    <col min="2280" max="2280" width="8.7109375" style="1" customWidth="1"/>
    <col min="2281" max="2282" width="5.28515625" style="1" customWidth="1"/>
    <col min="2283" max="2283" width="29.28515625" style="1" customWidth="1"/>
    <col min="2284" max="2520" width="9.140625" style="1"/>
    <col min="2521" max="2521" width="22.85546875" style="1" customWidth="1"/>
    <col min="2522" max="2524" width="5.7109375" style="1" customWidth="1"/>
    <col min="2525" max="2526" width="7.140625" style="1" customWidth="1"/>
    <col min="2527" max="2529" width="11.7109375" style="1" customWidth="1"/>
    <col min="2530" max="2530" width="4.140625" style="1" customWidth="1"/>
    <col min="2531" max="2531" width="9.85546875" style="1" customWidth="1"/>
    <col min="2532" max="2533" width="6.42578125" style="1" customWidth="1"/>
    <col min="2534" max="2534" width="26.42578125" style="1" customWidth="1"/>
    <col min="2535" max="2535" width="3.5703125" style="1" customWidth="1"/>
    <col min="2536" max="2536" width="8.7109375" style="1" customWidth="1"/>
    <col min="2537" max="2538" width="5.28515625" style="1" customWidth="1"/>
    <col min="2539" max="2539" width="29.28515625" style="1" customWidth="1"/>
    <col min="2540" max="2776" width="9.140625" style="1"/>
    <col min="2777" max="2777" width="22.85546875" style="1" customWidth="1"/>
    <col min="2778" max="2780" width="5.7109375" style="1" customWidth="1"/>
    <col min="2781" max="2782" width="7.140625" style="1" customWidth="1"/>
    <col min="2783" max="2785" width="11.7109375" style="1" customWidth="1"/>
    <col min="2786" max="2786" width="4.140625" style="1" customWidth="1"/>
    <col min="2787" max="2787" width="9.85546875" style="1" customWidth="1"/>
    <col min="2788" max="2789" width="6.42578125" style="1" customWidth="1"/>
    <col min="2790" max="2790" width="26.42578125" style="1" customWidth="1"/>
    <col min="2791" max="2791" width="3.5703125" style="1" customWidth="1"/>
    <col min="2792" max="2792" width="8.7109375" style="1" customWidth="1"/>
    <col min="2793" max="2794" width="5.28515625" style="1" customWidth="1"/>
    <col min="2795" max="2795" width="29.28515625" style="1" customWidth="1"/>
    <col min="2796" max="3032" width="9.140625" style="1"/>
    <col min="3033" max="3033" width="22.85546875" style="1" customWidth="1"/>
    <col min="3034" max="3036" width="5.7109375" style="1" customWidth="1"/>
    <col min="3037" max="3038" width="7.140625" style="1" customWidth="1"/>
    <col min="3039" max="3041" width="11.7109375" style="1" customWidth="1"/>
    <col min="3042" max="3042" width="4.140625" style="1" customWidth="1"/>
    <col min="3043" max="3043" width="9.85546875" style="1" customWidth="1"/>
    <col min="3044" max="3045" width="6.42578125" style="1" customWidth="1"/>
    <col min="3046" max="3046" width="26.42578125" style="1" customWidth="1"/>
    <col min="3047" max="3047" width="3.5703125" style="1" customWidth="1"/>
    <col min="3048" max="3048" width="8.7109375" style="1" customWidth="1"/>
    <col min="3049" max="3050" width="5.28515625" style="1" customWidth="1"/>
    <col min="3051" max="3051" width="29.28515625" style="1" customWidth="1"/>
    <col min="3052" max="3288" width="9.140625" style="1"/>
    <col min="3289" max="3289" width="22.85546875" style="1" customWidth="1"/>
    <col min="3290" max="3292" width="5.7109375" style="1" customWidth="1"/>
    <col min="3293" max="3294" width="7.140625" style="1" customWidth="1"/>
    <col min="3295" max="3297" width="11.7109375" style="1" customWidth="1"/>
    <col min="3298" max="3298" width="4.140625" style="1" customWidth="1"/>
    <col min="3299" max="3299" width="9.85546875" style="1" customWidth="1"/>
    <col min="3300" max="3301" width="6.42578125" style="1" customWidth="1"/>
    <col min="3302" max="3302" width="26.42578125" style="1" customWidth="1"/>
    <col min="3303" max="3303" width="3.5703125" style="1" customWidth="1"/>
    <col min="3304" max="3304" width="8.7109375" style="1" customWidth="1"/>
    <col min="3305" max="3306" width="5.28515625" style="1" customWidth="1"/>
    <col min="3307" max="3307" width="29.28515625" style="1" customWidth="1"/>
    <col min="3308" max="3544" width="9.140625" style="1"/>
    <col min="3545" max="3545" width="22.85546875" style="1" customWidth="1"/>
    <col min="3546" max="3548" width="5.7109375" style="1" customWidth="1"/>
    <col min="3549" max="3550" width="7.140625" style="1" customWidth="1"/>
    <col min="3551" max="3553" width="11.7109375" style="1" customWidth="1"/>
    <col min="3554" max="3554" width="4.140625" style="1" customWidth="1"/>
    <col min="3555" max="3555" width="9.85546875" style="1" customWidth="1"/>
    <col min="3556" max="3557" width="6.42578125" style="1" customWidth="1"/>
    <col min="3558" max="3558" width="26.42578125" style="1" customWidth="1"/>
    <col min="3559" max="3559" width="3.5703125" style="1" customWidth="1"/>
    <col min="3560" max="3560" width="8.7109375" style="1" customWidth="1"/>
    <col min="3561" max="3562" width="5.28515625" style="1" customWidth="1"/>
    <col min="3563" max="3563" width="29.28515625" style="1" customWidth="1"/>
    <col min="3564" max="3800" width="9.140625" style="1"/>
    <col min="3801" max="3801" width="22.85546875" style="1" customWidth="1"/>
    <col min="3802" max="3804" width="5.7109375" style="1" customWidth="1"/>
    <col min="3805" max="3806" width="7.140625" style="1" customWidth="1"/>
    <col min="3807" max="3809" width="11.7109375" style="1" customWidth="1"/>
    <col min="3810" max="3810" width="4.140625" style="1" customWidth="1"/>
    <col min="3811" max="3811" width="9.85546875" style="1" customWidth="1"/>
    <col min="3812" max="3813" width="6.42578125" style="1" customWidth="1"/>
    <col min="3814" max="3814" width="26.42578125" style="1" customWidth="1"/>
    <col min="3815" max="3815" width="3.5703125" style="1" customWidth="1"/>
    <col min="3816" max="3816" width="8.7109375" style="1" customWidth="1"/>
    <col min="3817" max="3818" width="5.28515625" style="1" customWidth="1"/>
    <col min="3819" max="3819" width="29.28515625" style="1" customWidth="1"/>
    <col min="3820" max="4056" width="9.140625" style="1"/>
    <col min="4057" max="4057" width="22.85546875" style="1" customWidth="1"/>
    <col min="4058" max="4060" width="5.7109375" style="1" customWidth="1"/>
    <col min="4061" max="4062" width="7.140625" style="1" customWidth="1"/>
    <col min="4063" max="4065" width="11.7109375" style="1" customWidth="1"/>
    <col min="4066" max="4066" width="4.140625" style="1" customWidth="1"/>
    <col min="4067" max="4067" width="9.85546875" style="1" customWidth="1"/>
    <col min="4068" max="4069" width="6.42578125" style="1" customWidth="1"/>
    <col min="4070" max="4070" width="26.42578125" style="1" customWidth="1"/>
    <col min="4071" max="4071" width="3.5703125" style="1" customWidth="1"/>
    <col min="4072" max="4072" width="8.7109375" style="1" customWidth="1"/>
    <col min="4073" max="4074" width="5.28515625" style="1" customWidth="1"/>
    <col min="4075" max="4075" width="29.28515625" style="1" customWidth="1"/>
    <col min="4076" max="4312" width="9.140625" style="1"/>
    <col min="4313" max="4313" width="22.85546875" style="1" customWidth="1"/>
    <col min="4314" max="4316" width="5.7109375" style="1" customWidth="1"/>
    <col min="4317" max="4318" width="7.140625" style="1" customWidth="1"/>
    <col min="4319" max="4321" width="11.7109375" style="1" customWidth="1"/>
    <col min="4322" max="4322" width="4.140625" style="1" customWidth="1"/>
    <col min="4323" max="4323" width="9.85546875" style="1" customWidth="1"/>
    <col min="4324" max="4325" width="6.42578125" style="1" customWidth="1"/>
    <col min="4326" max="4326" width="26.42578125" style="1" customWidth="1"/>
    <col min="4327" max="4327" width="3.5703125" style="1" customWidth="1"/>
    <col min="4328" max="4328" width="8.7109375" style="1" customWidth="1"/>
    <col min="4329" max="4330" width="5.28515625" style="1" customWidth="1"/>
    <col min="4331" max="4331" width="29.28515625" style="1" customWidth="1"/>
    <col min="4332" max="4568" width="9.140625" style="1"/>
    <col min="4569" max="4569" width="22.85546875" style="1" customWidth="1"/>
    <col min="4570" max="4572" width="5.7109375" style="1" customWidth="1"/>
    <col min="4573" max="4574" width="7.140625" style="1" customWidth="1"/>
    <col min="4575" max="4577" width="11.7109375" style="1" customWidth="1"/>
    <col min="4578" max="4578" width="4.140625" style="1" customWidth="1"/>
    <col min="4579" max="4579" width="9.85546875" style="1" customWidth="1"/>
    <col min="4580" max="4581" width="6.42578125" style="1" customWidth="1"/>
    <col min="4582" max="4582" width="26.42578125" style="1" customWidth="1"/>
    <col min="4583" max="4583" width="3.5703125" style="1" customWidth="1"/>
    <col min="4584" max="4584" width="8.7109375" style="1" customWidth="1"/>
    <col min="4585" max="4586" width="5.28515625" style="1" customWidth="1"/>
    <col min="4587" max="4587" width="29.28515625" style="1" customWidth="1"/>
    <col min="4588" max="4824" width="9.140625" style="1"/>
    <col min="4825" max="4825" width="22.85546875" style="1" customWidth="1"/>
    <col min="4826" max="4828" width="5.7109375" style="1" customWidth="1"/>
    <col min="4829" max="4830" width="7.140625" style="1" customWidth="1"/>
    <col min="4831" max="4833" width="11.7109375" style="1" customWidth="1"/>
    <col min="4834" max="4834" width="4.140625" style="1" customWidth="1"/>
    <col min="4835" max="4835" width="9.85546875" style="1" customWidth="1"/>
    <col min="4836" max="4837" width="6.42578125" style="1" customWidth="1"/>
    <col min="4838" max="4838" width="26.42578125" style="1" customWidth="1"/>
    <col min="4839" max="4839" width="3.5703125" style="1" customWidth="1"/>
    <col min="4840" max="4840" width="8.7109375" style="1" customWidth="1"/>
    <col min="4841" max="4842" width="5.28515625" style="1" customWidth="1"/>
    <col min="4843" max="4843" width="29.28515625" style="1" customWidth="1"/>
    <col min="4844" max="5080" width="9.140625" style="1"/>
    <col min="5081" max="5081" width="22.85546875" style="1" customWidth="1"/>
    <col min="5082" max="5084" width="5.7109375" style="1" customWidth="1"/>
    <col min="5085" max="5086" width="7.140625" style="1" customWidth="1"/>
    <col min="5087" max="5089" width="11.7109375" style="1" customWidth="1"/>
    <col min="5090" max="5090" width="4.140625" style="1" customWidth="1"/>
    <col min="5091" max="5091" width="9.85546875" style="1" customWidth="1"/>
    <col min="5092" max="5093" width="6.42578125" style="1" customWidth="1"/>
    <col min="5094" max="5094" width="26.42578125" style="1" customWidth="1"/>
    <col min="5095" max="5095" width="3.5703125" style="1" customWidth="1"/>
    <col min="5096" max="5096" width="8.7109375" style="1" customWidth="1"/>
    <col min="5097" max="5098" width="5.28515625" style="1" customWidth="1"/>
    <col min="5099" max="5099" width="29.28515625" style="1" customWidth="1"/>
    <col min="5100" max="5336" width="9.140625" style="1"/>
    <col min="5337" max="5337" width="22.85546875" style="1" customWidth="1"/>
    <col min="5338" max="5340" width="5.7109375" style="1" customWidth="1"/>
    <col min="5341" max="5342" width="7.140625" style="1" customWidth="1"/>
    <col min="5343" max="5345" width="11.7109375" style="1" customWidth="1"/>
    <col min="5346" max="5346" width="4.140625" style="1" customWidth="1"/>
    <col min="5347" max="5347" width="9.85546875" style="1" customWidth="1"/>
    <col min="5348" max="5349" width="6.42578125" style="1" customWidth="1"/>
    <col min="5350" max="5350" width="26.42578125" style="1" customWidth="1"/>
    <col min="5351" max="5351" width="3.5703125" style="1" customWidth="1"/>
    <col min="5352" max="5352" width="8.7109375" style="1" customWidth="1"/>
    <col min="5353" max="5354" width="5.28515625" style="1" customWidth="1"/>
    <col min="5355" max="5355" width="29.28515625" style="1" customWidth="1"/>
    <col min="5356" max="5592" width="9.140625" style="1"/>
    <col min="5593" max="5593" width="22.85546875" style="1" customWidth="1"/>
    <col min="5594" max="5596" width="5.7109375" style="1" customWidth="1"/>
    <col min="5597" max="5598" width="7.140625" style="1" customWidth="1"/>
    <col min="5599" max="5601" width="11.7109375" style="1" customWidth="1"/>
    <col min="5602" max="5602" width="4.140625" style="1" customWidth="1"/>
    <col min="5603" max="5603" width="9.85546875" style="1" customWidth="1"/>
    <col min="5604" max="5605" width="6.42578125" style="1" customWidth="1"/>
    <col min="5606" max="5606" width="26.42578125" style="1" customWidth="1"/>
    <col min="5607" max="5607" width="3.5703125" style="1" customWidth="1"/>
    <col min="5608" max="5608" width="8.7109375" style="1" customWidth="1"/>
    <col min="5609" max="5610" width="5.28515625" style="1" customWidth="1"/>
    <col min="5611" max="5611" width="29.28515625" style="1" customWidth="1"/>
    <col min="5612" max="5848" width="9.140625" style="1"/>
    <col min="5849" max="5849" width="22.85546875" style="1" customWidth="1"/>
    <col min="5850" max="5852" width="5.7109375" style="1" customWidth="1"/>
    <col min="5853" max="5854" width="7.140625" style="1" customWidth="1"/>
    <col min="5855" max="5857" width="11.7109375" style="1" customWidth="1"/>
    <col min="5858" max="5858" width="4.140625" style="1" customWidth="1"/>
    <col min="5859" max="5859" width="9.85546875" style="1" customWidth="1"/>
    <col min="5860" max="5861" width="6.42578125" style="1" customWidth="1"/>
    <col min="5862" max="5862" width="26.42578125" style="1" customWidth="1"/>
    <col min="5863" max="5863" width="3.5703125" style="1" customWidth="1"/>
    <col min="5864" max="5864" width="8.7109375" style="1" customWidth="1"/>
    <col min="5865" max="5866" width="5.28515625" style="1" customWidth="1"/>
    <col min="5867" max="5867" width="29.28515625" style="1" customWidth="1"/>
    <col min="5868" max="6104" width="9.140625" style="1"/>
    <col min="6105" max="6105" width="22.85546875" style="1" customWidth="1"/>
    <col min="6106" max="6108" width="5.7109375" style="1" customWidth="1"/>
    <col min="6109" max="6110" width="7.140625" style="1" customWidth="1"/>
    <col min="6111" max="6113" width="11.7109375" style="1" customWidth="1"/>
    <col min="6114" max="6114" width="4.140625" style="1" customWidth="1"/>
    <col min="6115" max="6115" width="9.85546875" style="1" customWidth="1"/>
    <col min="6116" max="6117" width="6.42578125" style="1" customWidth="1"/>
    <col min="6118" max="6118" width="26.42578125" style="1" customWidth="1"/>
    <col min="6119" max="6119" width="3.5703125" style="1" customWidth="1"/>
    <col min="6120" max="6120" width="8.7109375" style="1" customWidth="1"/>
    <col min="6121" max="6122" width="5.28515625" style="1" customWidth="1"/>
    <col min="6123" max="6123" width="29.28515625" style="1" customWidth="1"/>
    <col min="6124" max="6360" width="9.140625" style="1"/>
    <col min="6361" max="6361" width="22.85546875" style="1" customWidth="1"/>
    <col min="6362" max="6364" width="5.7109375" style="1" customWidth="1"/>
    <col min="6365" max="6366" width="7.140625" style="1" customWidth="1"/>
    <col min="6367" max="6369" width="11.7109375" style="1" customWidth="1"/>
    <col min="6370" max="6370" width="4.140625" style="1" customWidth="1"/>
    <col min="6371" max="6371" width="9.85546875" style="1" customWidth="1"/>
    <col min="6372" max="6373" width="6.42578125" style="1" customWidth="1"/>
    <col min="6374" max="6374" width="26.42578125" style="1" customWidth="1"/>
    <col min="6375" max="6375" width="3.5703125" style="1" customWidth="1"/>
    <col min="6376" max="6376" width="8.7109375" style="1" customWidth="1"/>
    <col min="6377" max="6378" width="5.28515625" style="1" customWidth="1"/>
    <col min="6379" max="6379" width="29.28515625" style="1" customWidth="1"/>
    <col min="6380" max="6616" width="9.140625" style="1"/>
    <col min="6617" max="6617" width="22.85546875" style="1" customWidth="1"/>
    <col min="6618" max="6620" width="5.7109375" style="1" customWidth="1"/>
    <col min="6621" max="6622" width="7.140625" style="1" customWidth="1"/>
    <col min="6623" max="6625" width="11.7109375" style="1" customWidth="1"/>
    <col min="6626" max="6626" width="4.140625" style="1" customWidth="1"/>
    <col min="6627" max="6627" width="9.85546875" style="1" customWidth="1"/>
    <col min="6628" max="6629" width="6.42578125" style="1" customWidth="1"/>
    <col min="6630" max="6630" width="26.42578125" style="1" customWidth="1"/>
    <col min="6631" max="6631" width="3.5703125" style="1" customWidth="1"/>
    <col min="6632" max="6632" width="8.7109375" style="1" customWidth="1"/>
    <col min="6633" max="6634" width="5.28515625" style="1" customWidth="1"/>
    <col min="6635" max="6635" width="29.28515625" style="1" customWidth="1"/>
    <col min="6636" max="6872" width="9.140625" style="1"/>
    <col min="6873" max="6873" width="22.85546875" style="1" customWidth="1"/>
    <col min="6874" max="6876" width="5.7109375" style="1" customWidth="1"/>
    <col min="6877" max="6878" width="7.140625" style="1" customWidth="1"/>
    <col min="6879" max="6881" width="11.7109375" style="1" customWidth="1"/>
    <col min="6882" max="6882" width="4.140625" style="1" customWidth="1"/>
    <col min="6883" max="6883" width="9.85546875" style="1" customWidth="1"/>
    <col min="6884" max="6885" width="6.42578125" style="1" customWidth="1"/>
    <col min="6886" max="6886" width="26.42578125" style="1" customWidth="1"/>
    <col min="6887" max="6887" width="3.5703125" style="1" customWidth="1"/>
    <col min="6888" max="6888" width="8.7109375" style="1" customWidth="1"/>
    <col min="6889" max="6890" width="5.28515625" style="1" customWidth="1"/>
    <col min="6891" max="6891" width="29.28515625" style="1" customWidth="1"/>
    <col min="6892" max="7128" width="9.140625" style="1"/>
    <col min="7129" max="7129" width="22.85546875" style="1" customWidth="1"/>
    <col min="7130" max="7132" width="5.7109375" style="1" customWidth="1"/>
    <col min="7133" max="7134" width="7.140625" style="1" customWidth="1"/>
    <col min="7135" max="7137" width="11.7109375" style="1" customWidth="1"/>
    <col min="7138" max="7138" width="4.140625" style="1" customWidth="1"/>
    <col min="7139" max="7139" width="9.85546875" style="1" customWidth="1"/>
    <col min="7140" max="7141" width="6.42578125" style="1" customWidth="1"/>
    <col min="7142" max="7142" width="26.42578125" style="1" customWidth="1"/>
    <col min="7143" max="7143" width="3.5703125" style="1" customWidth="1"/>
    <col min="7144" max="7144" width="8.7109375" style="1" customWidth="1"/>
    <col min="7145" max="7146" width="5.28515625" style="1" customWidth="1"/>
    <col min="7147" max="7147" width="29.28515625" style="1" customWidth="1"/>
    <col min="7148" max="7384" width="9.140625" style="1"/>
    <col min="7385" max="7385" width="22.85546875" style="1" customWidth="1"/>
    <col min="7386" max="7388" width="5.7109375" style="1" customWidth="1"/>
    <col min="7389" max="7390" width="7.140625" style="1" customWidth="1"/>
    <col min="7391" max="7393" width="11.7109375" style="1" customWidth="1"/>
    <col min="7394" max="7394" width="4.140625" style="1" customWidth="1"/>
    <col min="7395" max="7395" width="9.85546875" style="1" customWidth="1"/>
    <col min="7396" max="7397" width="6.42578125" style="1" customWidth="1"/>
    <col min="7398" max="7398" width="26.42578125" style="1" customWidth="1"/>
    <col min="7399" max="7399" width="3.5703125" style="1" customWidth="1"/>
    <col min="7400" max="7400" width="8.7109375" style="1" customWidth="1"/>
    <col min="7401" max="7402" width="5.28515625" style="1" customWidth="1"/>
    <col min="7403" max="7403" width="29.28515625" style="1" customWidth="1"/>
    <col min="7404" max="7640" width="9.140625" style="1"/>
    <col min="7641" max="7641" width="22.85546875" style="1" customWidth="1"/>
    <col min="7642" max="7644" width="5.7109375" style="1" customWidth="1"/>
    <col min="7645" max="7646" width="7.140625" style="1" customWidth="1"/>
    <col min="7647" max="7649" width="11.7109375" style="1" customWidth="1"/>
    <col min="7650" max="7650" width="4.140625" style="1" customWidth="1"/>
    <col min="7651" max="7651" width="9.85546875" style="1" customWidth="1"/>
    <col min="7652" max="7653" width="6.42578125" style="1" customWidth="1"/>
    <col min="7654" max="7654" width="26.42578125" style="1" customWidth="1"/>
    <col min="7655" max="7655" width="3.5703125" style="1" customWidth="1"/>
    <col min="7656" max="7656" width="8.7109375" style="1" customWidth="1"/>
    <col min="7657" max="7658" width="5.28515625" style="1" customWidth="1"/>
    <col min="7659" max="7659" width="29.28515625" style="1" customWidth="1"/>
    <col min="7660" max="7896" width="9.140625" style="1"/>
    <col min="7897" max="7897" width="22.85546875" style="1" customWidth="1"/>
    <col min="7898" max="7900" width="5.7109375" style="1" customWidth="1"/>
    <col min="7901" max="7902" width="7.140625" style="1" customWidth="1"/>
    <col min="7903" max="7905" width="11.7109375" style="1" customWidth="1"/>
    <col min="7906" max="7906" width="4.140625" style="1" customWidth="1"/>
    <col min="7907" max="7907" width="9.85546875" style="1" customWidth="1"/>
    <col min="7908" max="7909" width="6.42578125" style="1" customWidth="1"/>
    <col min="7910" max="7910" width="26.42578125" style="1" customWidth="1"/>
    <col min="7911" max="7911" width="3.5703125" style="1" customWidth="1"/>
    <col min="7912" max="7912" width="8.7109375" style="1" customWidth="1"/>
    <col min="7913" max="7914" width="5.28515625" style="1" customWidth="1"/>
    <col min="7915" max="7915" width="29.28515625" style="1" customWidth="1"/>
    <col min="7916" max="8152" width="9.140625" style="1"/>
    <col min="8153" max="8153" width="22.85546875" style="1" customWidth="1"/>
    <col min="8154" max="8156" width="5.7109375" style="1" customWidth="1"/>
    <col min="8157" max="8158" width="7.140625" style="1" customWidth="1"/>
    <col min="8159" max="8161" width="11.7109375" style="1" customWidth="1"/>
    <col min="8162" max="8162" width="4.140625" style="1" customWidth="1"/>
    <col min="8163" max="8163" width="9.85546875" style="1" customWidth="1"/>
    <col min="8164" max="8165" width="6.42578125" style="1" customWidth="1"/>
    <col min="8166" max="8166" width="26.42578125" style="1" customWidth="1"/>
    <col min="8167" max="8167" width="3.5703125" style="1" customWidth="1"/>
    <col min="8168" max="8168" width="8.7109375" style="1" customWidth="1"/>
    <col min="8169" max="8170" width="5.28515625" style="1" customWidth="1"/>
    <col min="8171" max="8171" width="29.28515625" style="1" customWidth="1"/>
    <col min="8172" max="8408" width="9.140625" style="1"/>
    <col min="8409" max="8409" width="22.85546875" style="1" customWidth="1"/>
    <col min="8410" max="8412" width="5.7109375" style="1" customWidth="1"/>
    <col min="8413" max="8414" width="7.140625" style="1" customWidth="1"/>
    <col min="8415" max="8417" width="11.7109375" style="1" customWidth="1"/>
    <col min="8418" max="8418" width="4.140625" style="1" customWidth="1"/>
    <col min="8419" max="8419" width="9.85546875" style="1" customWidth="1"/>
    <col min="8420" max="8421" width="6.42578125" style="1" customWidth="1"/>
    <col min="8422" max="8422" width="26.42578125" style="1" customWidth="1"/>
    <col min="8423" max="8423" width="3.5703125" style="1" customWidth="1"/>
    <col min="8424" max="8424" width="8.7109375" style="1" customWidth="1"/>
    <col min="8425" max="8426" width="5.28515625" style="1" customWidth="1"/>
    <col min="8427" max="8427" width="29.28515625" style="1" customWidth="1"/>
    <col min="8428" max="8664" width="9.140625" style="1"/>
    <col min="8665" max="8665" width="22.85546875" style="1" customWidth="1"/>
    <col min="8666" max="8668" width="5.7109375" style="1" customWidth="1"/>
    <col min="8669" max="8670" width="7.140625" style="1" customWidth="1"/>
    <col min="8671" max="8673" width="11.7109375" style="1" customWidth="1"/>
    <col min="8674" max="8674" width="4.140625" style="1" customWidth="1"/>
    <col min="8675" max="8675" width="9.85546875" style="1" customWidth="1"/>
    <col min="8676" max="8677" width="6.42578125" style="1" customWidth="1"/>
    <col min="8678" max="8678" width="26.42578125" style="1" customWidth="1"/>
    <col min="8679" max="8679" width="3.5703125" style="1" customWidth="1"/>
    <col min="8680" max="8680" width="8.7109375" style="1" customWidth="1"/>
    <col min="8681" max="8682" width="5.28515625" style="1" customWidth="1"/>
    <col min="8683" max="8683" width="29.28515625" style="1" customWidth="1"/>
    <col min="8684" max="8920" width="9.140625" style="1"/>
    <col min="8921" max="8921" width="22.85546875" style="1" customWidth="1"/>
    <col min="8922" max="8924" width="5.7109375" style="1" customWidth="1"/>
    <col min="8925" max="8926" width="7.140625" style="1" customWidth="1"/>
    <col min="8927" max="8929" width="11.7109375" style="1" customWidth="1"/>
    <col min="8930" max="8930" width="4.140625" style="1" customWidth="1"/>
    <col min="8931" max="8931" width="9.85546875" style="1" customWidth="1"/>
    <col min="8932" max="8933" width="6.42578125" style="1" customWidth="1"/>
    <col min="8934" max="8934" width="26.42578125" style="1" customWidth="1"/>
    <col min="8935" max="8935" width="3.5703125" style="1" customWidth="1"/>
    <col min="8936" max="8936" width="8.7109375" style="1" customWidth="1"/>
    <col min="8937" max="8938" width="5.28515625" style="1" customWidth="1"/>
    <col min="8939" max="8939" width="29.28515625" style="1" customWidth="1"/>
    <col min="8940" max="9176" width="9.140625" style="1"/>
    <col min="9177" max="9177" width="22.85546875" style="1" customWidth="1"/>
    <col min="9178" max="9180" width="5.7109375" style="1" customWidth="1"/>
    <col min="9181" max="9182" width="7.140625" style="1" customWidth="1"/>
    <col min="9183" max="9185" width="11.7109375" style="1" customWidth="1"/>
    <col min="9186" max="9186" width="4.140625" style="1" customWidth="1"/>
    <col min="9187" max="9187" width="9.85546875" style="1" customWidth="1"/>
    <col min="9188" max="9189" width="6.42578125" style="1" customWidth="1"/>
    <col min="9190" max="9190" width="26.42578125" style="1" customWidth="1"/>
    <col min="9191" max="9191" width="3.5703125" style="1" customWidth="1"/>
    <col min="9192" max="9192" width="8.7109375" style="1" customWidth="1"/>
    <col min="9193" max="9194" width="5.28515625" style="1" customWidth="1"/>
    <col min="9195" max="9195" width="29.28515625" style="1" customWidth="1"/>
    <col min="9196" max="9432" width="9.140625" style="1"/>
    <col min="9433" max="9433" width="22.85546875" style="1" customWidth="1"/>
    <col min="9434" max="9436" width="5.7109375" style="1" customWidth="1"/>
    <col min="9437" max="9438" width="7.140625" style="1" customWidth="1"/>
    <col min="9439" max="9441" width="11.7109375" style="1" customWidth="1"/>
    <col min="9442" max="9442" width="4.140625" style="1" customWidth="1"/>
    <col min="9443" max="9443" width="9.85546875" style="1" customWidth="1"/>
    <col min="9444" max="9445" width="6.42578125" style="1" customWidth="1"/>
    <col min="9446" max="9446" width="26.42578125" style="1" customWidth="1"/>
    <col min="9447" max="9447" width="3.5703125" style="1" customWidth="1"/>
    <col min="9448" max="9448" width="8.7109375" style="1" customWidth="1"/>
    <col min="9449" max="9450" width="5.28515625" style="1" customWidth="1"/>
    <col min="9451" max="9451" width="29.28515625" style="1" customWidth="1"/>
    <col min="9452" max="9688" width="9.140625" style="1"/>
    <col min="9689" max="9689" width="22.85546875" style="1" customWidth="1"/>
    <col min="9690" max="9692" width="5.7109375" style="1" customWidth="1"/>
    <col min="9693" max="9694" width="7.140625" style="1" customWidth="1"/>
    <col min="9695" max="9697" width="11.7109375" style="1" customWidth="1"/>
    <col min="9698" max="9698" width="4.140625" style="1" customWidth="1"/>
    <col min="9699" max="9699" width="9.85546875" style="1" customWidth="1"/>
    <col min="9700" max="9701" width="6.42578125" style="1" customWidth="1"/>
    <col min="9702" max="9702" width="26.42578125" style="1" customWidth="1"/>
    <col min="9703" max="9703" width="3.5703125" style="1" customWidth="1"/>
    <col min="9704" max="9704" width="8.7109375" style="1" customWidth="1"/>
    <col min="9705" max="9706" width="5.28515625" style="1" customWidth="1"/>
    <col min="9707" max="9707" width="29.28515625" style="1" customWidth="1"/>
    <col min="9708" max="9944" width="9.140625" style="1"/>
    <col min="9945" max="9945" width="22.85546875" style="1" customWidth="1"/>
    <col min="9946" max="9948" width="5.7109375" style="1" customWidth="1"/>
    <col min="9949" max="9950" width="7.140625" style="1" customWidth="1"/>
    <col min="9951" max="9953" width="11.7109375" style="1" customWidth="1"/>
    <col min="9954" max="9954" width="4.140625" style="1" customWidth="1"/>
    <col min="9955" max="9955" width="9.85546875" style="1" customWidth="1"/>
    <col min="9956" max="9957" width="6.42578125" style="1" customWidth="1"/>
    <col min="9958" max="9958" width="26.42578125" style="1" customWidth="1"/>
    <col min="9959" max="9959" width="3.5703125" style="1" customWidth="1"/>
    <col min="9960" max="9960" width="8.7109375" style="1" customWidth="1"/>
    <col min="9961" max="9962" width="5.28515625" style="1" customWidth="1"/>
    <col min="9963" max="9963" width="29.28515625" style="1" customWidth="1"/>
    <col min="9964" max="10200" width="9.140625" style="1"/>
    <col min="10201" max="10201" width="22.85546875" style="1" customWidth="1"/>
    <col min="10202" max="10204" width="5.7109375" style="1" customWidth="1"/>
    <col min="10205" max="10206" width="7.140625" style="1" customWidth="1"/>
    <col min="10207" max="10209" width="11.7109375" style="1" customWidth="1"/>
    <col min="10210" max="10210" width="4.140625" style="1" customWidth="1"/>
    <col min="10211" max="10211" width="9.85546875" style="1" customWidth="1"/>
    <col min="10212" max="10213" width="6.42578125" style="1" customWidth="1"/>
    <col min="10214" max="10214" width="26.42578125" style="1" customWidth="1"/>
    <col min="10215" max="10215" width="3.5703125" style="1" customWidth="1"/>
    <col min="10216" max="10216" width="8.7109375" style="1" customWidth="1"/>
    <col min="10217" max="10218" width="5.28515625" style="1" customWidth="1"/>
    <col min="10219" max="10219" width="29.28515625" style="1" customWidth="1"/>
    <col min="10220" max="10456" width="9.140625" style="1"/>
    <col min="10457" max="10457" width="22.85546875" style="1" customWidth="1"/>
    <col min="10458" max="10460" width="5.7109375" style="1" customWidth="1"/>
    <col min="10461" max="10462" width="7.140625" style="1" customWidth="1"/>
    <col min="10463" max="10465" width="11.7109375" style="1" customWidth="1"/>
    <col min="10466" max="10466" width="4.140625" style="1" customWidth="1"/>
    <col min="10467" max="10467" width="9.85546875" style="1" customWidth="1"/>
    <col min="10468" max="10469" width="6.42578125" style="1" customWidth="1"/>
    <col min="10470" max="10470" width="26.42578125" style="1" customWidth="1"/>
    <col min="10471" max="10471" width="3.5703125" style="1" customWidth="1"/>
    <col min="10472" max="10472" width="8.7109375" style="1" customWidth="1"/>
    <col min="10473" max="10474" width="5.28515625" style="1" customWidth="1"/>
    <col min="10475" max="10475" width="29.28515625" style="1" customWidth="1"/>
    <col min="10476" max="10712" width="9.140625" style="1"/>
    <col min="10713" max="10713" width="22.85546875" style="1" customWidth="1"/>
    <col min="10714" max="10716" width="5.7109375" style="1" customWidth="1"/>
    <col min="10717" max="10718" width="7.140625" style="1" customWidth="1"/>
    <col min="10719" max="10721" width="11.7109375" style="1" customWidth="1"/>
    <col min="10722" max="10722" width="4.140625" style="1" customWidth="1"/>
    <col min="10723" max="10723" width="9.85546875" style="1" customWidth="1"/>
    <col min="10724" max="10725" width="6.42578125" style="1" customWidth="1"/>
    <col min="10726" max="10726" width="26.42578125" style="1" customWidth="1"/>
    <col min="10727" max="10727" width="3.5703125" style="1" customWidth="1"/>
    <col min="10728" max="10728" width="8.7109375" style="1" customWidth="1"/>
    <col min="10729" max="10730" width="5.28515625" style="1" customWidth="1"/>
    <col min="10731" max="10731" width="29.28515625" style="1" customWidth="1"/>
    <col min="10732" max="10968" width="9.140625" style="1"/>
    <col min="10969" max="10969" width="22.85546875" style="1" customWidth="1"/>
    <col min="10970" max="10972" width="5.7109375" style="1" customWidth="1"/>
    <col min="10973" max="10974" width="7.140625" style="1" customWidth="1"/>
    <col min="10975" max="10977" width="11.7109375" style="1" customWidth="1"/>
    <col min="10978" max="10978" width="4.140625" style="1" customWidth="1"/>
    <col min="10979" max="10979" width="9.85546875" style="1" customWidth="1"/>
    <col min="10980" max="10981" width="6.42578125" style="1" customWidth="1"/>
    <col min="10982" max="10982" width="26.42578125" style="1" customWidth="1"/>
    <col min="10983" max="10983" width="3.5703125" style="1" customWidth="1"/>
    <col min="10984" max="10984" width="8.7109375" style="1" customWidth="1"/>
    <col min="10985" max="10986" width="5.28515625" style="1" customWidth="1"/>
    <col min="10987" max="10987" width="29.28515625" style="1" customWidth="1"/>
    <col min="10988" max="11224" width="9.140625" style="1"/>
    <col min="11225" max="11225" width="22.85546875" style="1" customWidth="1"/>
    <col min="11226" max="11228" width="5.7109375" style="1" customWidth="1"/>
    <col min="11229" max="11230" width="7.140625" style="1" customWidth="1"/>
    <col min="11231" max="11233" width="11.7109375" style="1" customWidth="1"/>
    <col min="11234" max="11234" width="4.140625" style="1" customWidth="1"/>
    <col min="11235" max="11235" width="9.85546875" style="1" customWidth="1"/>
    <col min="11236" max="11237" width="6.42578125" style="1" customWidth="1"/>
    <col min="11238" max="11238" width="26.42578125" style="1" customWidth="1"/>
    <col min="11239" max="11239" width="3.5703125" style="1" customWidth="1"/>
    <col min="11240" max="11240" width="8.7109375" style="1" customWidth="1"/>
    <col min="11241" max="11242" width="5.28515625" style="1" customWidth="1"/>
    <col min="11243" max="11243" width="29.28515625" style="1" customWidth="1"/>
    <col min="11244" max="11480" width="9.140625" style="1"/>
    <col min="11481" max="11481" width="22.85546875" style="1" customWidth="1"/>
    <col min="11482" max="11484" width="5.7109375" style="1" customWidth="1"/>
    <col min="11485" max="11486" width="7.140625" style="1" customWidth="1"/>
    <col min="11487" max="11489" width="11.7109375" style="1" customWidth="1"/>
    <col min="11490" max="11490" width="4.140625" style="1" customWidth="1"/>
    <col min="11491" max="11491" width="9.85546875" style="1" customWidth="1"/>
    <col min="11492" max="11493" width="6.42578125" style="1" customWidth="1"/>
    <col min="11494" max="11494" width="26.42578125" style="1" customWidth="1"/>
    <col min="11495" max="11495" width="3.5703125" style="1" customWidth="1"/>
    <col min="11496" max="11496" width="8.7109375" style="1" customWidth="1"/>
    <col min="11497" max="11498" width="5.28515625" style="1" customWidth="1"/>
    <col min="11499" max="11499" width="29.28515625" style="1" customWidth="1"/>
    <col min="11500" max="11736" width="9.140625" style="1"/>
    <col min="11737" max="11737" width="22.85546875" style="1" customWidth="1"/>
    <col min="11738" max="11740" width="5.7109375" style="1" customWidth="1"/>
    <col min="11741" max="11742" width="7.140625" style="1" customWidth="1"/>
    <col min="11743" max="11745" width="11.7109375" style="1" customWidth="1"/>
    <col min="11746" max="11746" width="4.140625" style="1" customWidth="1"/>
    <col min="11747" max="11747" width="9.85546875" style="1" customWidth="1"/>
    <col min="11748" max="11749" width="6.42578125" style="1" customWidth="1"/>
    <col min="11750" max="11750" width="26.42578125" style="1" customWidth="1"/>
    <col min="11751" max="11751" width="3.5703125" style="1" customWidth="1"/>
    <col min="11752" max="11752" width="8.7109375" style="1" customWidth="1"/>
    <col min="11753" max="11754" width="5.28515625" style="1" customWidth="1"/>
    <col min="11755" max="11755" width="29.28515625" style="1" customWidth="1"/>
    <col min="11756" max="11992" width="9.140625" style="1"/>
    <col min="11993" max="11993" width="22.85546875" style="1" customWidth="1"/>
    <col min="11994" max="11996" width="5.7109375" style="1" customWidth="1"/>
    <col min="11997" max="11998" width="7.140625" style="1" customWidth="1"/>
    <col min="11999" max="12001" width="11.7109375" style="1" customWidth="1"/>
    <col min="12002" max="12002" width="4.140625" style="1" customWidth="1"/>
    <col min="12003" max="12003" width="9.85546875" style="1" customWidth="1"/>
    <col min="12004" max="12005" width="6.42578125" style="1" customWidth="1"/>
    <col min="12006" max="12006" width="26.42578125" style="1" customWidth="1"/>
    <col min="12007" max="12007" width="3.5703125" style="1" customWidth="1"/>
    <col min="12008" max="12008" width="8.7109375" style="1" customWidth="1"/>
    <col min="12009" max="12010" width="5.28515625" style="1" customWidth="1"/>
    <col min="12011" max="12011" width="29.28515625" style="1" customWidth="1"/>
    <col min="12012" max="12248" width="9.140625" style="1"/>
    <col min="12249" max="12249" width="22.85546875" style="1" customWidth="1"/>
    <col min="12250" max="12252" width="5.7109375" style="1" customWidth="1"/>
    <col min="12253" max="12254" width="7.140625" style="1" customWidth="1"/>
    <col min="12255" max="12257" width="11.7109375" style="1" customWidth="1"/>
    <col min="12258" max="12258" width="4.140625" style="1" customWidth="1"/>
    <col min="12259" max="12259" width="9.85546875" style="1" customWidth="1"/>
    <col min="12260" max="12261" width="6.42578125" style="1" customWidth="1"/>
    <col min="12262" max="12262" width="26.42578125" style="1" customWidth="1"/>
    <col min="12263" max="12263" width="3.5703125" style="1" customWidth="1"/>
    <col min="12264" max="12264" width="8.7109375" style="1" customWidth="1"/>
    <col min="12265" max="12266" width="5.28515625" style="1" customWidth="1"/>
    <col min="12267" max="12267" width="29.28515625" style="1" customWidth="1"/>
    <col min="12268" max="12504" width="9.140625" style="1"/>
    <col min="12505" max="12505" width="22.85546875" style="1" customWidth="1"/>
    <col min="12506" max="12508" width="5.7109375" style="1" customWidth="1"/>
    <col min="12509" max="12510" width="7.140625" style="1" customWidth="1"/>
    <col min="12511" max="12513" width="11.7109375" style="1" customWidth="1"/>
    <col min="12514" max="12514" width="4.140625" style="1" customWidth="1"/>
    <col min="12515" max="12515" width="9.85546875" style="1" customWidth="1"/>
    <col min="12516" max="12517" width="6.42578125" style="1" customWidth="1"/>
    <col min="12518" max="12518" width="26.42578125" style="1" customWidth="1"/>
    <col min="12519" max="12519" width="3.5703125" style="1" customWidth="1"/>
    <col min="12520" max="12520" width="8.7109375" style="1" customWidth="1"/>
    <col min="12521" max="12522" width="5.28515625" style="1" customWidth="1"/>
    <col min="12523" max="12523" width="29.28515625" style="1" customWidth="1"/>
    <col min="12524" max="12760" width="9.140625" style="1"/>
    <col min="12761" max="12761" width="22.85546875" style="1" customWidth="1"/>
    <col min="12762" max="12764" width="5.7109375" style="1" customWidth="1"/>
    <col min="12765" max="12766" width="7.140625" style="1" customWidth="1"/>
    <col min="12767" max="12769" width="11.7109375" style="1" customWidth="1"/>
    <col min="12770" max="12770" width="4.140625" style="1" customWidth="1"/>
    <col min="12771" max="12771" width="9.85546875" style="1" customWidth="1"/>
    <col min="12772" max="12773" width="6.42578125" style="1" customWidth="1"/>
    <col min="12774" max="12774" width="26.42578125" style="1" customWidth="1"/>
    <col min="12775" max="12775" width="3.5703125" style="1" customWidth="1"/>
    <col min="12776" max="12776" width="8.7109375" style="1" customWidth="1"/>
    <col min="12777" max="12778" width="5.28515625" style="1" customWidth="1"/>
    <col min="12779" max="12779" width="29.28515625" style="1" customWidth="1"/>
    <col min="12780" max="13016" width="9.140625" style="1"/>
    <col min="13017" max="13017" width="22.85546875" style="1" customWidth="1"/>
    <col min="13018" max="13020" width="5.7109375" style="1" customWidth="1"/>
    <col min="13021" max="13022" width="7.140625" style="1" customWidth="1"/>
    <col min="13023" max="13025" width="11.7109375" style="1" customWidth="1"/>
    <col min="13026" max="13026" width="4.140625" style="1" customWidth="1"/>
    <col min="13027" max="13027" width="9.85546875" style="1" customWidth="1"/>
    <col min="13028" max="13029" width="6.42578125" style="1" customWidth="1"/>
    <col min="13030" max="13030" width="26.42578125" style="1" customWidth="1"/>
    <col min="13031" max="13031" width="3.5703125" style="1" customWidth="1"/>
    <col min="13032" max="13032" width="8.7109375" style="1" customWidth="1"/>
    <col min="13033" max="13034" width="5.28515625" style="1" customWidth="1"/>
    <col min="13035" max="13035" width="29.28515625" style="1" customWidth="1"/>
    <col min="13036" max="13272" width="9.140625" style="1"/>
    <col min="13273" max="13273" width="22.85546875" style="1" customWidth="1"/>
    <col min="13274" max="13276" width="5.7109375" style="1" customWidth="1"/>
    <col min="13277" max="13278" width="7.140625" style="1" customWidth="1"/>
    <col min="13279" max="13281" width="11.7109375" style="1" customWidth="1"/>
    <col min="13282" max="13282" width="4.140625" style="1" customWidth="1"/>
    <col min="13283" max="13283" width="9.85546875" style="1" customWidth="1"/>
    <col min="13284" max="13285" width="6.42578125" style="1" customWidth="1"/>
    <col min="13286" max="13286" width="26.42578125" style="1" customWidth="1"/>
    <col min="13287" max="13287" width="3.5703125" style="1" customWidth="1"/>
    <col min="13288" max="13288" width="8.7109375" style="1" customWidth="1"/>
    <col min="13289" max="13290" width="5.28515625" style="1" customWidth="1"/>
    <col min="13291" max="13291" width="29.28515625" style="1" customWidth="1"/>
    <col min="13292" max="13528" width="9.140625" style="1"/>
    <col min="13529" max="13529" width="22.85546875" style="1" customWidth="1"/>
    <col min="13530" max="13532" width="5.7109375" style="1" customWidth="1"/>
    <col min="13533" max="13534" width="7.140625" style="1" customWidth="1"/>
    <col min="13535" max="13537" width="11.7109375" style="1" customWidth="1"/>
    <col min="13538" max="13538" width="4.140625" style="1" customWidth="1"/>
    <col min="13539" max="13539" width="9.85546875" style="1" customWidth="1"/>
    <col min="13540" max="13541" width="6.42578125" style="1" customWidth="1"/>
    <col min="13542" max="13542" width="26.42578125" style="1" customWidth="1"/>
    <col min="13543" max="13543" width="3.5703125" style="1" customWidth="1"/>
    <col min="13544" max="13544" width="8.7109375" style="1" customWidth="1"/>
    <col min="13545" max="13546" width="5.28515625" style="1" customWidth="1"/>
    <col min="13547" max="13547" width="29.28515625" style="1" customWidth="1"/>
    <col min="13548" max="13784" width="9.140625" style="1"/>
    <col min="13785" max="13785" width="22.85546875" style="1" customWidth="1"/>
    <col min="13786" max="13788" width="5.7109375" style="1" customWidth="1"/>
    <col min="13789" max="13790" width="7.140625" style="1" customWidth="1"/>
    <col min="13791" max="13793" width="11.7109375" style="1" customWidth="1"/>
    <col min="13794" max="13794" width="4.140625" style="1" customWidth="1"/>
    <col min="13795" max="13795" width="9.85546875" style="1" customWidth="1"/>
    <col min="13796" max="13797" width="6.42578125" style="1" customWidth="1"/>
    <col min="13798" max="13798" width="26.42578125" style="1" customWidth="1"/>
    <col min="13799" max="13799" width="3.5703125" style="1" customWidth="1"/>
    <col min="13800" max="13800" width="8.7109375" style="1" customWidth="1"/>
    <col min="13801" max="13802" width="5.28515625" style="1" customWidth="1"/>
    <col min="13803" max="13803" width="29.28515625" style="1" customWidth="1"/>
    <col min="13804" max="14040" width="9.140625" style="1"/>
    <col min="14041" max="14041" width="22.85546875" style="1" customWidth="1"/>
    <col min="14042" max="14044" width="5.7109375" style="1" customWidth="1"/>
    <col min="14045" max="14046" width="7.140625" style="1" customWidth="1"/>
    <col min="14047" max="14049" width="11.7109375" style="1" customWidth="1"/>
    <col min="14050" max="14050" width="4.140625" style="1" customWidth="1"/>
    <col min="14051" max="14051" width="9.85546875" style="1" customWidth="1"/>
    <col min="14052" max="14053" width="6.42578125" style="1" customWidth="1"/>
    <col min="14054" max="14054" width="26.42578125" style="1" customWidth="1"/>
    <col min="14055" max="14055" width="3.5703125" style="1" customWidth="1"/>
    <col min="14056" max="14056" width="8.7109375" style="1" customWidth="1"/>
    <col min="14057" max="14058" width="5.28515625" style="1" customWidth="1"/>
    <col min="14059" max="14059" width="29.28515625" style="1" customWidth="1"/>
    <col min="14060" max="14296" width="9.140625" style="1"/>
    <col min="14297" max="14297" width="22.85546875" style="1" customWidth="1"/>
    <col min="14298" max="14300" width="5.7109375" style="1" customWidth="1"/>
    <col min="14301" max="14302" width="7.140625" style="1" customWidth="1"/>
    <col min="14303" max="14305" width="11.7109375" style="1" customWidth="1"/>
    <col min="14306" max="14306" width="4.140625" style="1" customWidth="1"/>
    <col min="14307" max="14307" width="9.85546875" style="1" customWidth="1"/>
    <col min="14308" max="14309" width="6.42578125" style="1" customWidth="1"/>
    <col min="14310" max="14310" width="26.42578125" style="1" customWidth="1"/>
    <col min="14311" max="14311" width="3.5703125" style="1" customWidth="1"/>
    <col min="14312" max="14312" width="8.7109375" style="1" customWidth="1"/>
    <col min="14313" max="14314" width="5.28515625" style="1" customWidth="1"/>
    <col min="14315" max="14315" width="29.28515625" style="1" customWidth="1"/>
    <col min="14316" max="14552" width="9.140625" style="1"/>
    <col min="14553" max="14553" width="22.85546875" style="1" customWidth="1"/>
    <col min="14554" max="14556" width="5.7109375" style="1" customWidth="1"/>
    <col min="14557" max="14558" width="7.140625" style="1" customWidth="1"/>
    <col min="14559" max="14561" width="11.7109375" style="1" customWidth="1"/>
    <col min="14562" max="14562" width="4.140625" style="1" customWidth="1"/>
    <col min="14563" max="14563" width="9.85546875" style="1" customWidth="1"/>
    <col min="14564" max="14565" width="6.42578125" style="1" customWidth="1"/>
    <col min="14566" max="14566" width="26.42578125" style="1" customWidth="1"/>
    <col min="14567" max="14567" width="3.5703125" style="1" customWidth="1"/>
    <col min="14568" max="14568" width="8.7109375" style="1" customWidth="1"/>
    <col min="14569" max="14570" width="5.28515625" style="1" customWidth="1"/>
    <col min="14571" max="14571" width="29.28515625" style="1" customWidth="1"/>
    <col min="14572" max="14808" width="9.140625" style="1"/>
    <col min="14809" max="14809" width="22.85546875" style="1" customWidth="1"/>
    <col min="14810" max="14812" width="5.7109375" style="1" customWidth="1"/>
    <col min="14813" max="14814" width="7.140625" style="1" customWidth="1"/>
    <col min="14815" max="14817" width="11.7109375" style="1" customWidth="1"/>
    <col min="14818" max="14818" width="4.140625" style="1" customWidth="1"/>
    <col min="14819" max="14819" width="9.85546875" style="1" customWidth="1"/>
    <col min="14820" max="14821" width="6.42578125" style="1" customWidth="1"/>
    <col min="14822" max="14822" width="26.42578125" style="1" customWidth="1"/>
    <col min="14823" max="14823" width="3.5703125" style="1" customWidth="1"/>
    <col min="14824" max="14824" width="8.7109375" style="1" customWidth="1"/>
    <col min="14825" max="14826" width="5.28515625" style="1" customWidth="1"/>
    <col min="14827" max="14827" width="29.28515625" style="1" customWidth="1"/>
    <col min="14828" max="15064" width="9.140625" style="1"/>
    <col min="15065" max="15065" width="22.85546875" style="1" customWidth="1"/>
    <col min="15066" max="15068" width="5.7109375" style="1" customWidth="1"/>
    <col min="15069" max="15070" width="7.140625" style="1" customWidth="1"/>
    <col min="15071" max="15073" width="11.7109375" style="1" customWidth="1"/>
    <col min="15074" max="15074" width="4.140625" style="1" customWidth="1"/>
    <col min="15075" max="15075" width="9.85546875" style="1" customWidth="1"/>
    <col min="15076" max="15077" width="6.42578125" style="1" customWidth="1"/>
    <col min="15078" max="15078" width="26.42578125" style="1" customWidth="1"/>
    <col min="15079" max="15079" width="3.5703125" style="1" customWidth="1"/>
    <col min="15080" max="15080" width="8.7109375" style="1" customWidth="1"/>
    <col min="15081" max="15082" width="5.28515625" style="1" customWidth="1"/>
    <col min="15083" max="15083" width="29.28515625" style="1" customWidth="1"/>
    <col min="15084" max="15320" width="9.140625" style="1"/>
    <col min="15321" max="15321" width="22.85546875" style="1" customWidth="1"/>
    <col min="15322" max="15324" width="5.7109375" style="1" customWidth="1"/>
    <col min="15325" max="15326" width="7.140625" style="1" customWidth="1"/>
    <col min="15327" max="15329" width="11.7109375" style="1" customWidth="1"/>
    <col min="15330" max="15330" width="4.140625" style="1" customWidth="1"/>
    <col min="15331" max="15331" width="9.85546875" style="1" customWidth="1"/>
    <col min="15332" max="15333" width="6.42578125" style="1" customWidth="1"/>
    <col min="15334" max="15334" width="26.42578125" style="1" customWidth="1"/>
    <col min="15335" max="15335" width="3.5703125" style="1" customWidth="1"/>
    <col min="15336" max="15336" width="8.7109375" style="1" customWidth="1"/>
    <col min="15337" max="15338" width="5.28515625" style="1" customWidth="1"/>
    <col min="15339" max="15339" width="29.28515625" style="1" customWidth="1"/>
    <col min="15340" max="15576" width="9.140625" style="1"/>
    <col min="15577" max="15577" width="22.85546875" style="1" customWidth="1"/>
    <col min="15578" max="15580" width="5.7109375" style="1" customWidth="1"/>
    <col min="15581" max="15582" width="7.140625" style="1" customWidth="1"/>
    <col min="15583" max="15585" width="11.7109375" style="1" customWidth="1"/>
    <col min="15586" max="15586" width="4.140625" style="1" customWidth="1"/>
    <col min="15587" max="15587" width="9.85546875" style="1" customWidth="1"/>
    <col min="15588" max="15589" width="6.42578125" style="1" customWidth="1"/>
    <col min="15590" max="15590" width="26.42578125" style="1" customWidth="1"/>
    <col min="15591" max="15591" width="3.5703125" style="1" customWidth="1"/>
    <col min="15592" max="15592" width="8.7109375" style="1" customWidth="1"/>
    <col min="15593" max="15594" width="5.28515625" style="1" customWidth="1"/>
    <col min="15595" max="15595" width="29.28515625" style="1" customWidth="1"/>
    <col min="15596" max="15832" width="9.140625" style="1"/>
    <col min="15833" max="15833" width="22.85546875" style="1" customWidth="1"/>
    <col min="15834" max="15836" width="5.7109375" style="1" customWidth="1"/>
    <col min="15837" max="15838" width="7.140625" style="1" customWidth="1"/>
    <col min="15839" max="15841" width="11.7109375" style="1" customWidth="1"/>
    <col min="15842" max="15842" width="4.140625" style="1" customWidth="1"/>
    <col min="15843" max="15843" width="9.85546875" style="1" customWidth="1"/>
    <col min="15844" max="15845" width="6.42578125" style="1" customWidth="1"/>
    <col min="15846" max="15846" width="26.42578125" style="1" customWidth="1"/>
    <col min="15847" max="15847" width="3.5703125" style="1" customWidth="1"/>
    <col min="15848" max="15848" width="8.7109375" style="1" customWidth="1"/>
    <col min="15849" max="15850" width="5.28515625" style="1" customWidth="1"/>
    <col min="15851" max="15851" width="29.28515625" style="1" customWidth="1"/>
    <col min="15852" max="16088" width="9.140625" style="1"/>
    <col min="16089" max="16089" width="22.85546875" style="1" customWidth="1"/>
    <col min="16090" max="16092" width="5.7109375" style="1" customWidth="1"/>
    <col min="16093" max="16094" width="7.140625" style="1" customWidth="1"/>
    <col min="16095" max="16097" width="11.7109375" style="1" customWidth="1"/>
    <col min="16098" max="16098" width="4.140625" style="1" customWidth="1"/>
    <col min="16099" max="16099" width="9.85546875" style="1" customWidth="1"/>
    <col min="16100" max="16101" width="6.42578125" style="1" customWidth="1"/>
    <col min="16102" max="16102" width="26.42578125" style="1" customWidth="1"/>
    <col min="16103" max="16103" width="3.5703125" style="1" customWidth="1"/>
    <col min="16104" max="16104" width="8.7109375" style="1" customWidth="1"/>
    <col min="16105" max="16106" width="5.28515625" style="1" customWidth="1"/>
    <col min="16107" max="16107" width="29.28515625" style="1" customWidth="1"/>
    <col min="16108" max="16384" width="9.140625" style="1"/>
  </cols>
  <sheetData>
    <row r="1" spans="1:12" ht="52.5" customHeight="1" x14ac:dyDescent="0.2">
      <c r="A1" s="50" t="s">
        <v>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69.75" customHeight="1" x14ac:dyDescent="0.2">
      <c r="A2" s="35" t="s">
        <v>0</v>
      </c>
      <c r="B2" s="35" t="s">
        <v>43</v>
      </c>
      <c r="C2" s="37" t="s">
        <v>50</v>
      </c>
      <c r="D2" s="36" t="s">
        <v>1</v>
      </c>
      <c r="E2" s="35" t="s">
        <v>2</v>
      </c>
      <c r="F2" s="35" t="s">
        <v>4</v>
      </c>
      <c r="G2" s="35" t="s">
        <v>3</v>
      </c>
      <c r="H2" s="35" t="s">
        <v>44</v>
      </c>
      <c r="I2" s="35" t="s">
        <v>45</v>
      </c>
      <c r="J2" s="35" t="s">
        <v>46</v>
      </c>
      <c r="K2" s="35" t="s">
        <v>48</v>
      </c>
      <c r="L2" s="35" t="s">
        <v>47</v>
      </c>
    </row>
    <row r="3" spans="1:12" ht="50.25" customHeight="1" outlineLevel="2" x14ac:dyDescent="0.2">
      <c r="A3" s="18" t="s">
        <v>90</v>
      </c>
      <c r="B3" s="18" t="s">
        <v>66</v>
      </c>
      <c r="C3" s="20" t="s">
        <v>62</v>
      </c>
      <c r="D3" s="19" t="s">
        <v>41</v>
      </c>
      <c r="E3" s="18" t="s">
        <v>19</v>
      </c>
      <c r="F3" s="22" t="s">
        <v>20</v>
      </c>
      <c r="G3" s="21">
        <v>4007706</v>
      </c>
      <c r="H3" s="22" t="s">
        <v>67</v>
      </c>
      <c r="I3" s="23">
        <v>150000</v>
      </c>
      <c r="J3" s="24">
        <v>150000</v>
      </c>
      <c r="K3" s="34" t="s">
        <v>49</v>
      </c>
      <c r="L3" s="29" t="s">
        <v>134</v>
      </c>
    </row>
    <row r="4" spans="1:12" ht="24.75" customHeight="1" outlineLevel="1" x14ac:dyDescent="0.2">
      <c r="A4" s="18"/>
      <c r="B4" s="18"/>
      <c r="C4" s="20"/>
      <c r="D4" s="31" t="s">
        <v>132</v>
      </c>
      <c r="E4" s="18"/>
      <c r="F4" s="22"/>
      <c r="G4" s="21"/>
      <c r="H4" s="22"/>
      <c r="I4" s="23"/>
      <c r="J4" s="34">
        <f>SUBTOTAL(9,J3:J3)</f>
        <v>150000</v>
      </c>
      <c r="K4" s="34"/>
      <c r="L4" s="47"/>
    </row>
    <row r="5" spans="1:12" ht="68.25" customHeight="1" outlineLevel="2" x14ac:dyDescent="0.2">
      <c r="A5" s="18" t="s">
        <v>106</v>
      </c>
      <c r="B5" s="18" t="s">
        <v>66</v>
      </c>
      <c r="C5" s="20" t="s">
        <v>135</v>
      </c>
      <c r="D5" s="19" t="s">
        <v>42</v>
      </c>
      <c r="E5" s="18" t="s">
        <v>19</v>
      </c>
      <c r="F5" s="22" t="s">
        <v>20</v>
      </c>
      <c r="G5" s="21">
        <v>5587445</v>
      </c>
      <c r="H5" s="22" t="s">
        <v>67</v>
      </c>
      <c r="I5" s="23">
        <v>629000</v>
      </c>
      <c r="J5" s="24">
        <v>629000</v>
      </c>
      <c r="K5" s="34" t="s">
        <v>49</v>
      </c>
      <c r="L5" s="29" t="s">
        <v>149</v>
      </c>
    </row>
    <row r="6" spans="1:12" ht="17.25" customHeight="1" outlineLevel="1" x14ac:dyDescent="0.2">
      <c r="A6" s="18"/>
      <c r="B6" s="18"/>
      <c r="C6" s="20"/>
      <c r="D6" s="32" t="s">
        <v>131</v>
      </c>
      <c r="E6" s="18"/>
      <c r="F6" s="22"/>
      <c r="G6" s="21"/>
      <c r="H6" s="22"/>
      <c r="I6" s="23"/>
      <c r="J6" s="34">
        <f>SUBTOTAL(9,J5:J5)</f>
        <v>629000</v>
      </c>
      <c r="K6" s="34"/>
      <c r="L6" s="47"/>
    </row>
    <row r="7" spans="1:12" ht="93" customHeight="1" outlineLevel="2" x14ac:dyDescent="0.2">
      <c r="A7" s="18" t="s">
        <v>70</v>
      </c>
      <c r="B7" s="18" t="s">
        <v>66</v>
      </c>
      <c r="C7" s="20" t="s">
        <v>136</v>
      </c>
      <c r="D7" s="19" t="s">
        <v>24</v>
      </c>
      <c r="E7" s="18" t="s">
        <v>76</v>
      </c>
      <c r="F7" s="29" t="s">
        <v>25</v>
      </c>
      <c r="G7" s="21">
        <v>1785782</v>
      </c>
      <c r="H7" s="22" t="s">
        <v>67</v>
      </c>
      <c r="I7" s="23">
        <v>279000</v>
      </c>
      <c r="J7" s="24">
        <v>160000</v>
      </c>
      <c r="K7" s="38" t="s">
        <v>107</v>
      </c>
      <c r="L7" s="29" t="s">
        <v>150</v>
      </c>
    </row>
    <row r="8" spans="1:12" ht="24.75" customHeight="1" outlineLevel="1" x14ac:dyDescent="0.2">
      <c r="A8" s="18"/>
      <c r="B8" s="18"/>
      <c r="C8" s="20"/>
      <c r="D8" s="32" t="s">
        <v>130</v>
      </c>
      <c r="E8" s="18"/>
      <c r="F8" s="22"/>
      <c r="G8" s="21"/>
      <c r="H8" s="22"/>
      <c r="I8" s="23"/>
      <c r="J8" s="34">
        <f>SUBTOTAL(9,J7:J7)</f>
        <v>160000</v>
      </c>
      <c r="K8" s="38"/>
      <c r="L8" s="47"/>
    </row>
    <row r="9" spans="1:12" ht="93.75" customHeight="1" outlineLevel="2" x14ac:dyDescent="0.2">
      <c r="A9" s="18" t="s">
        <v>84</v>
      </c>
      <c r="B9" s="18" t="s">
        <v>66</v>
      </c>
      <c r="C9" s="20" t="s">
        <v>86</v>
      </c>
      <c r="D9" s="19" t="s">
        <v>85</v>
      </c>
      <c r="E9" s="18" t="s">
        <v>5</v>
      </c>
      <c r="F9" s="22" t="s">
        <v>7</v>
      </c>
      <c r="G9" s="21">
        <v>1422993</v>
      </c>
      <c r="H9" s="30" t="s">
        <v>67</v>
      </c>
      <c r="I9" s="23">
        <v>723000</v>
      </c>
      <c r="J9" s="24">
        <v>652000</v>
      </c>
      <c r="K9" s="38" t="s">
        <v>107</v>
      </c>
      <c r="L9" s="47" t="s">
        <v>87</v>
      </c>
    </row>
    <row r="10" spans="1:12" ht="54" customHeight="1" outlineLevel="1" x14ac:dyDescent="0.2">
      <c r="A10" s="18"/>
      <c r="B10" s="18"/>
      <c r="C10" s="20"/>
      <c r="D10" s="32" t="s">
        <v>129</v>
      </c>
      <c r="E10" s="18"/>
      <c r="F10" s="22"/>
      <c r="G10" s="21"/>
      <c r="H10" s="30"/>
      <c r="I10" s="23"/>
      <c r="J10" s="34">
        <f>SUBTOTAL(9,J9:J9)</f>
        <v>652000</v>
      </c>
      <c r="K10" s="38"/>
      <c r="L10" s="47"/>
    </row>
    <row r="11" spans="1:12" ht="52.5" customHeight="1" outlineLevel="2" x14ac:dyDescent="0.2">
      <c r="A11" s="18" t="s">
        <v>82</v>
      </c>
      <c r="B11" s="18" t="s">
        <v>66</v>
      </c>
      <c r="C11" s="20" t="s">
        <v>137</v>
      </c>
      <c r="D11" s="19" t="s">
        <v>34</v>
      </c>
      <c r="E11" s="18" t="s">
        <v>23</v>
      </c>
      <c r="F11" s="22" t="s">
        <v>35</v>
      </c>
      <c r="G11" s="21">
        <v>7816835</v>
      </c>
      <c r="H11" s="22" t="s">
        <v>67</v>
      </c>
      <c r="I11" s="23">
        <v>343000</v>
      </c>
      <c r="J11" s="24">
        <v>343000</v>
      </c>
      <c r="K11" s="34" t="s">
        <v>49</v>
      </c>
      <c r="L11" s="29" t="s">
        <v>138</v>
      </c>
    </row>
    <row r="12" spans="1:12" ht="31.5" customHeight="1" outlineLevel="1" x14ac:dyDescent="0.2">
      <c r="A12" s="18"/>
      <c r="B12" s="18"/>
      <c r="C12" s="20"/>
      <c r="D12" s="32" t="s">
        <v>128</v>
      </c>
      <c r="E12" s="18"/>
      <c r="F12" s="22"/>
      <c r="G12" s="21"/>
      <c r="H12" s="22"/>
      <c r="I12" s="23"/>
      <c r="J12" s="34">
        <f>SUBTOTAL(9,J11:J11)</f>
        <v>343000</v>
      </c>
      <c r="K12" s="34"/>
      <c r="L12" s="47"/>
    </row>
    <row r="13" spans="1:12" ht="42" customHeight="1" outlineLevel="2" x14ac:dyDescent="0.2">
      <c r="A13" s="18" t="s">
        <v>98</v>
      </c>
      <c r="B13" s="18" t="s">
        <v>66</v>
      </c>
      <c r="C13" s="20" t="s">
        <v>139</v>
      </c>
      <c r="D13" s="19" t="s">
        <v>27</v>
      </c>
      <c r="E13" s="18" t="s">
        <v>19</v>
      </c>
      <c r="F13" s="22" t="s">
        <v>8</v>
      </c>
      <c r="G13" s="21">
        <v>1100631</v>
      </c>
      <c r="H13" s="22" t="s">
        <v>67</v>
      </c>
      <c r="I13" s="23">
        <v>1115000</v>
      </c>
      <c r="J13" s="28">
        <v>1115000</v>
      </c>
      <c r="K13" s="34" t="s">
        <v>49</v>
      </c>
      <c r="L13" s="49" t="s">
        <v>51</v>
      </c>
    </row>
    <row r="14" spans="1:12" ht="42" customHeight="1" outlineLevel="2" x14ac:dyDescent="0.2">
      <c r="A14" s="18" t="s">
        <v>98</v>
      </c>
      <c r="B14" s="18" t="s">
        <v>66</v>
      </c>
      <c r="C14" s="20">
        <v>40613411</v>
      </c>
      <c r="D14" s="19" t="s">
        <v>27</v>
      </c>
      <c r="E14" s="18" t="s">
        <v>19</v>
      </c>
      <c r="F14" s="22" t="s">
        <v>8</v>
      </c>
      <c r="G14" s="21">
        <v>1201512</v>
      </c>
      <c r="H14" s="22" t="s">
        <v>67</v>
      </c>
      <c r="I14" s="23">
        <v>823000</v>
      </c>
      <c r="J14" s="24">
        <v>823000</v>
      </c>
      <c r="K14" s="34" t="s">
        <v>49</v>
      </c>
      <c r="L14" s="49"/>
    </row>
    <row r="15" spans="1:12" ht="39" customHeight="1" outlineLevel="2" x14ac:dyDescent="0.2">
      <c r="A15" s="18" t="s">
        <v>98</v>
      </c>
      <c r="B15" s="18" t="s">
        <v>66</v>
      </c>
      <c r="C15" s="20">
        <v>40613411</v>
      </c>
      <c r="D15" s="19" t="s">
        <v>27</v>
      </c>
      <c r="E15" s="18" t="s">
        <v>19</v>
      </c>
      <c r="F15" s="22" t="s">
        <v>8</v>
      </c>
      <c r="G15" s="21">
        <v>1268368</v>
      </c>
      <c r="H15" s="22" t="s">
        <v>67</v>
      </c>
      <c r="I15" s="23">
        <v>674000</v>
      </c>
      <c r="J15" s="24">
        <v>674000</v>
      </c>
      <c r="K15" s="34" t="s">
        <v>49</v>
      </c>
      <c r="L15" s="49"/>
    </row>
    <row r="16" spans="1:12" ht="31.5" customHeight="1" outlineLevel="2" x14ac:dyDescent="0.2">
      <c r="A16" s="18" t="s">
        <v>98</v>
      </c>
      <c r="B16" s="18" t="s">
        <v>66</v>
      </c>
      <c r="C16" s="20">
        <v>40613411</v>
      </c>
      <c r="D16" s="19" t="s">
        <v>27</v>
      </c>
      <c r="E16" s="18" t="s">
        <v>19</v>
      </c>
      <c r="F16" s="22" t="s">
        <v>20</v>
      </c>
      <c r="G16" s="21">
        <v>1989131</v>
      </c>
      <c r="H16" s="22" t="s">
        <v>67</v>
      </c>
      <c r="I16" s="23">
        <v>125000</v>
      </c>
      <c r="J16" s="24">
        <v>125000</v>
      </c>
      <c r="K16" s="34" t="s">
        <v>49</v>
      </c>
      <c r="L16" s="49"/>
    </row>
    <row r="17" spans="1:12" ht="42" customHeight="1" outlineLevel="2" x14ac:dyDescent="0.2">
      <c r="A17" s="18" t="s">
        <v>98</v>
      </c>
      <c r="B17" s="18" t="s">
        <v>66</v>
      </c>
      <c r="C17" s="20">
        <v>40613411</v>
      </c>
      <c r="D17" s="19" t="s">
        <v>27</v>
      </c>
      <c r="E17" s="18" t="s">
        <v>19</v>
      </c>
      <c r="F17" s="22" t="s">
        <v>25</v>
      </c>
      <c r="G17" s="21">
        <v>2004679</v>
      </c>
      <c r="H17" s="22" t="s">
        <v>67</v>
      </c>
      <c r="I17" s="23">
        <v>240000</v>
      </c>
      <c r="J17" s="24">
        <v>240000</v>
      </c>
      <c r="K17" s="34" t="s">
        <v>49</v>
      </c>
      <c r="L17" s="49"/>
    </row>
    <row r="18" spans="1:12" ht="34.5" customHeight="1" outlineLevel="2" x14ac:dyDescent="0.2">
      <c r="A18" s="18" t="s">
        <v>98</v>
      </c>
      <c r="B18" s="18" t="s">
        <v>66</v>
      </c>
      <c r="C18" s="20">
        <v>40613411</v>
      </c>
      <c r="D18" s="19" t="s">
        <v>27</v>
      </c>
      <c r="E18" s="18" t="s">
        <v>19</v>
      </c>
      <c r="F18" s="22" t="s">
        <v>25</v>
      </c>
      <c r="G18" s="21">
        <v>3588365</v>
      </c>
      <c r="H18" s="22" t="s">
        <v>67</v>
      </c>
      <c r="I18" s="23">
        <v>343000</v>
      </c>
      <c r="J18" s="24">
        <v>343000</v>
      </c>
      <c r="K18" s="34" t="s">
        <v>49</v>
      </c>
      <c r="L18" s="49"/>
    </row>
    <row r="19" spans="1:12" ht="33.75" customHeight="1" outlineLevel="2" x14ac:dyDescent="0.2">
      <c r="A19" s="18" t="s">
        <v>98</v>
      </c>
      <c r="B19" s="18" t="s">
        <v>66</v>
      </c>
      <c r="C19" s="20">
        <v>40613411</v>
      </c>
      <c r="D19" s="19" t="s">
        <v>27</v>
      </c>
      <c r="E19" s="18" t="s">
        <v>19</v>
      </c>
      <c r="F19" s="22" t="s">
        <v>13</v>
      </c>
      <c r="G19" s="21">
        <v>5180673</v>
      </c>
      <c r="H19" s="22" t="s">
        <v>67</v>
      </c>
      <c r="I19" s="23">
        <v>400000</v>
      </c>
      <c r="J19" s="24">
        <v>400000</v>
      </c>
      <c r="K19" s="34" t="s">
        <v>49</v>
      </c>
      <c r="L19" s="49"/>
    </row>
    <row r="20" spans="1:12" ht="30" customHeight="1" outlineLevel="2" x14ac:dyDescent="0.2">
      <c r="A20" s="18" t="s">
        <v>98</v>
      </c>
      <c r="B20" s="18" t="s">
        <v>66</v>
      </c>
      <c r="C20" s="20">
        <v>40613411</v>
      </c>
      <c r="D20" s="19" t="s">
        <v>27</v>
      </c>
      <c r="E20" s="18" t="s">
        <v>19</v>
      </c>
      <c r="F20" s="22" t="s">
        <v>8</v>
      </c>
      <c r="G20" s="21">
        <v>9479139</v>
      </c>
      <c r="H20" s="22" t="s">
        <v>67</v>
      </c>
      <c r="I20" s="23">
        <v>915000</v>
      </c>
      <c r="J20" s="24">
        <v>915000</v>
      </c>
      <c r="K20" s="34" t="s">
        <v>49</v>
      </c>
      <c r="L20" s="49"/>
    </row>
    <row r="21" spans="1:12" ht="30" customHeight="1" outlineLevel="1" x14ac:dyDescent="0.2">
      <c r="A21" s="18"/>
      <c r="B21" s="18"/>
      <c r="C21" s="20"/>
      <c r="D21" s="32" t="s">
        <v>127</v>
      </c>
      <c r="E21" s="18"/>
      <c r="F21" s="22"/>
      <c r="G21" s="21"/>
      <c r="H21" s="22"/>
      <c r="I21" s="23"/>
      <c r="J21" s="34">
        <f>SUBTOTAL(9,J13:J20)</f>
        <v>4635000</v>
      </c>
      <c r="K21" s="34"/>
      <c r="L21" s="47"/>
    </row>
    <row r="22" spans="1:12" ht="35.25" customHeight="1" outlineLevel="2" x14ac:dyDescent="0.2">
      <c r="A22" s="18" t="s">
        <v>91</v>
      </c>
      <c r="B22" s="18" t="s">
        <v>66</v>
      </c>
      <c r="C22" s="20" t="s">
        <v>16</v>
      </c>
      <c r="D22" s="22" t="s">
        <v>15</v>
      </c>
      <c r="E22" s="18" t="s">
        <v>5</v>
      </c>
      <c r="F22" s="19" t="s">
        <v>8</v>
      </c>
      <c r="G22" s="18">
        <v>4625034</v>
      </c>
      <c r="H22" s="22" t="s">
        <v>67</v>
      </c>
      <c r="I22" s="25">
        <v>446000</v>
      </c>
      <c r="J22" s="24">
        <v>446000</v>
      </c>
      <c r="K22" s="34" t="s">
        <v>49</v>
      </c>
      <c r="L22" s="48" t="s">
        <v>59</v>
      </c>
    </row>
    <row r="23" spans="1:12" ht="35.25" customHeight="1" outlineLevel="2" x14ac:dyDescent="0.2">
      <c r="A23" s="18" t="s">
        <v>91</v>
      </c>
      <c r="B23" s="18" t="s">
        <v>66</v>
      </c>
      <c r="C23" s="20" t="s">
        <v>16</v>
      </c>
      <c r="D23" s="22" t="s">
        <v>15</v>
      </c>
      <c r="E23" s="18" t="s">
        <v>5</v>
      </c>
      <c r="F23" s="22" t="s">
        <v>13</v>
      </c>
      <c r="G23" s="21">
        <v>8205960</v>
      </c>
      <c r="H23" s="22" t="s">
        <v>67</v>
      </c>
      <c r="I23" s="25">
        <v>331000</v>
      </c>
      <c r="J23" s="24">
        <v>331000</v>
      </c>
      <c r="K23" s="34" t="s">
        <v>49</v>
      </c>
      <c r="L23" s="48"/>
    </row>
    <row r="24" spans="1:12" ht="35.25" customHeight="1" outlineLevel="1" x14ac:dyDescent="0.2">
      <c r="A24" s="18"/>
      <c r="B24" s="18"/>
      <c r="C24" s="20"/>
      <c r="D24" s="33" t="s">
        <v>126</v>
      </c>
      <c r="E24" s="18"/>
      <c r="F24" s="22"/>
      <c r="G24" s="21"/>
      <c r="H24" s="22"/>
      <c r="I24" s="25"/>
      <c r="J24" s="34">
        <f>SUBTOTAL(9,J22:J23)</f>
        <v>777000</v>
      </c>
      <c r="K24" s="34"/>
      <c r="L24" s="46"/>
    </row>
    <row r="25" spans="1:12" ht="67.5" customHeight="1" outlineLevel="2" x14ac:dyDescent="0.2">
      <c r="A25" s="18" t="s">
        <v>104</v>
      </c>
      <c r="B25" s="18" t="s">
        <v>66</v>
      </c>
      <c r="C25" s="20" t="s">
        <v>140</v>
      </c>
      <c r="D25" s="19" t="s">
        <v>37</v>
      </c>
      <c r="E25" s="18" t="s">
        <v>76</v>
      </c>
      <c r="F25" s="22" t="s">
        <v>20</v>
      </c>
      <c r="G25" s="21">
        <v>8724700</v>
      </c>
      <c r="H25" s="22" t="s">
        <v>67</v>
      </c>
      <c r="I25" s="23">
        <v>250000</v>
      </c>
      <c r="J25" s="24">
        <v>250000</v>
      </c>
      <c r="K25" s="34" t="s">
        <v>49</v>
      </c>
      <c r="L25" s="47" t="s">
        <v>52</v>
      </c>
    </row>
    <row r="26" spans="1:12" ht="24.75" customHeight="1" outlineLevel="1" x14ac:dyDescent="0.2">
      <c r="A26" s="18"/>
      <c r="B26" s="18"/>
      <c r="C26" s="20"/>
      <c r="D26" s="32" t="s">
        <v>125</v>
      </c>
      <c r="E26" s="18"/>
      <c r="F26" s="22"/>
      <c r="G26" s="21"/>
      <c r="H26" s="22"/>
      <c r="I26" s="23"/>
      <c r="J26" s="34">
        <f>SUBTOTAL(9,J25:J25)</f>
        <v>250000</v>
      </c>
      <c r="K26" s="34"/>
      <c r="L26" s="47"/>
    </row>
    <row r="27" spans="1:12" ht="42" customHeight="1" outlineLevel="2" x14ac:dyDescent="0.2">
      <c r="A27" s="18" t="s">
        <v>95</v>
      </c>
      <c r="B27" s="18" t="s">
        <v>66</v>
      </c>
      <c r="C27" s="20" t="s">
        <v>10</v>
      </c>
      <c r="D27" s="19" t="s">
        <v>9</v>
      </c>
      <c r="E27" s="18" t="s">
        <v>11</v>
      </c>
      <c r="F27" s="22" t="s">
        <v>12</v>
      </c>
      <c r="G27" s="21">
        <v>5068586</v>
      </c>
      <c r="H27" s="22" t="s">
        <v>67</v>
      </c>
      <c r="I27" s="23">
        <v>560000</v>
      </c>
      <c r="J27" s="24">
        <v>560000</v>
      </c>
      <c r="K27" s="34" t="s">
        <v>49</v>
      </c>
      <c r="L27" s="29" t="s">
        <v>141</v>
      </c>
    </row>
    <row r="28" spans="1:12" ht="34.5" customHeight="1" outlineLevel="1" x14ac:dyDescent="0.2">
      <c r="A28" s="18"/>
      <c r="B28" s="18"/>
      <c r="C28" s="20"/>
      <c r="D28" s="32" t="s">
        <v>124</v>
      </c>
      <c r="E28" s="18"/>
      <c r="F28" s="22"/>
      <c r="G28" s="21"/>
      <c r="H28" s="22"/>
      <c r="I28" s="23"/>
      <c r="J28" s="34">
        <f>SUBTOTAL(9,J27:J27)</f>
        <v>560000</v>
      </c>
      <c r="K28" s="34"/>
      <c r="L28" s="47"/>
    </row>
    <row r="29" spans="1:12" ht="81" customHeight="1" outlineLevel="2" x14ac:dyDescent="0.2">
      <c r="A29" s="18" t="s">
        <v>96</v>
      </c>
      <c r="B29" s="18" t="s">
        <v>66</v>
      </c>
      <c r="C29" s="20" t="s">
        <v>29</v>
      </c>
      <c r="D29" s="19" t="s">
        <v>28</v>
      </c>
      <c r="E29" s="18" t="s">
        <v>76</v>
      </c>
      <c r="F29" s="22" t="s">
        <v>25</v>
      </c>
      <c r="G29" s="21">
        <v>6763192</v>
      </c>
      <c r="H29" s="22" t="s">
        <v>67</v>
      </c>
      <c r="I29" s="23">
        <v>150000</v>
      </c>
      <c r="J29" s="24">
        <v>150000</v>
      </c>
      <c r="K29" s="38" t="s">
        <v>49</v>
      </c>
      <c r="L29" s="47" t="s">
        <v>53</v>
      </c>
    </row>
    <row r="30" spans="1:12" ht="36.75" customHeight="1" outlineLevel="1" x14ac:dyDescent="0.2">
      <c r="A30" s="18"/>
      <c r="B30" s="18"/>
      <c r="C30" s="20"/>
      <c r="D30" s="32" t="s">
        <v>123</v>
      </c>
      <c r="E30" s="18"/>
      <c r="F30" s="22"/>
      <c r="G30" s="21"/>
      <c r="H30" s="22"/>
      <c r="I30" s="23"/>
      <c r="J30" s="34">
        <f>SUBTOTAL(9,J29:J29)</f>
        <v>150000</v>
      </c>
      <c r="K30" s="38"/>
      <c r="L30" s="47"/>
    </row>
    <row r="31" spans="1:12" ht="60" customHeight="1" outlineLevel="2" x14ac:dyDescent="0.2">
      <c r="A31" s="18" t="s">
        <v>77</v>
      </c>
      <c r="B31" s="18" t="s">
        <v>66</v>
      </c>
      <c r="C31" s="20" t="s">
        <v>22</v>
      </c>
      <c r="D31" s="29" t="s">
        <v>21</v>
      </c>
      <c r="E31" s="18" t="s">
        <v>23</v>
      </c>
      <c r="F31" s="19" t="s">
        <v>6</v>
      </c>
      <c r="G31" s="18">
        <v>8616711</v>
      </c>
      <c r="H31" s="22" t="s">
        <v>67</v>
      </c>
      <c r="I31" s="26">
        <v>491000</v>
      </c>
      <c r="J31" s="24">
        <v>491000</v>
      </c>
      <c r="K31" s="38" t="s">
        <v>109</v>
      </c>
      <c r="L31" s="48" t="s">
        <v>54</v>
      </c>
    </row>
    <row r="32" spans="1:12" ht="41.25" customHeight="1" outlineLevel="2" x14ac:dyDescent="0.2">
      <c r="A32" s="18" t="s">
        <v>77</v>
      </c>
      <c r="B32" s="18" t="s">
        <v>66</v>
      </c>
      <c r="C32" s="20" t="s">
        <v>22</v>
      </c>
      <c r="D32" s="22" t="s">
        <v>21</v>
      </c>
      <c r="E32" s="18" t="s">
        <v>23</v>
      </c>
      <c r="F32" s="22" t="s">
        <v>20</v>
      </c>
      <c r="G32" s="21">
        <v>7876721</v>
      </c>
      <c r="H32" s="22" t="s">
        <v>67</v>
      </c>
      <c r="I32" s="26">
        <v>858000</v>
      </c>
      <c r="J32" s="24">
        <v>858000</v>
      </c>
      <c r="K32" s="38" t="s">
        <v>49</v>
      </c>
      <c r="L32" s="48"/>
    </row>
    <row r="33" spans="1:12" ht="33.75" customHeight="1" outlineLevel="1" x14ac:dyDescent="0.2">
      <c r="A33" s="18"/>
      <c r="B33" s="18"/>
      <c r="C33" s="20"/>
      <c r="D33" s="33" t="s">
        <v>122</v>
      </c>
      <c r="E33" s="18"/>
      <c r="F33" s="22"/>
      <c r="G33" s="21"/>
      <c r="H33" s="22"/>
      <c r="I33" s="26"/>
      <c r="J33" s="34">
        <f>SUBTOTAL(9,J31:J32)</f>
        <v>1349000</v>
      </c>
      <c r="K33" s="38"/>
      <c r="L33" s="46"/>
    </row>
    <row r="34" spans="1:12" ht="90.75" customHeight="1" outlineLevel="2" x14ac:dyDescent="0.2">
      <c r="A34" s="18" t="s">
        <v>78</v>
      </c>
      <c r="B34" s="18" t="s">
        <v>66</v>
      </c>
      <c r="C34" s="20" t="s">
        <v>80</v>
      </c>
      <c r="D34" s="22" t="s">
        <v>79</v>
      </c>
      <c r="E34" s="18" t="s">
        <v>19</v>
      </c>
      <c r="F34" s="22" t="s">
        <v>14</v>
      </c>
      <c r="G34" s="21">
        <v>9293287</v>
      </c>
      <c r="H34" s="22" t="s">
        <v>67</v>
      </c>
      <c r="I34" s="26">
        <v>180000</v>
      </c>
      <c r="J34" s="24">
        <v>160000</v>
      </c>
      <c r="K34" s="38" t="s">
        <v>107</v>
      </c>
      <c r="L34" s="46" t="s">
        <v>81</v>
      </c>
    </row>
    <row r="35" spans="1:12" ht="48" customHeight="1" outlineLevel="1" x14ac:dyDescent="0.2">
      <c r="A35" s="18"/>
      <c r="B35" s="18"/>
      <c r="C35" s="20"/>
      <c r="D35" s="33" t="s">
        <v>121</v>
      </c>
      <c r="E35" s="18"/>
      <c r="F35" s="22"/>
      <c r="G35" s="21"/>
      <c r="H35" s="22"/>
      <c r="I35" s="26"/>
      <c r="J35" s="34">
        <f>SUBTOTAL(9,J34:J34)</f>
        <v>160000</v>
      </c>
      <c r="K35" s="38"/>
      <c r="L35" s="46"/>
    </row>
    <row r="36" spans="1:12" ht="39.75" customHeight="1" outlineLevel="2" x14ac:dyDescent="0.2">
      <c r="A36" s="18" t="s">
        <v>92</v>
      </c>
      <c r="B36" s="18" t="s">
        <v>66</v>
      </c>
      <c r="C36" s="20" t="s">
        <v>142</v>
      </c>
      <c r="D36" s="22" t="s">
        <v>36</v>
      </c>
      <c r="E36" s="18" t="s">
        <v>19</v>
      </c>
      <c r="F36" s="22" t="s">
        <v>6</v>
      </c>
      <c r="G36" s="22">
        <v>6332017</v>
      </c>
      <c r="H36" s="22" t="s">
        <v>67</v>
      </c>
      <c r="I36" s="26">
        <v>114000</v>
      </c>
      <c r="J36" s="24">
        <v>114000</v>
      </c>
      <c r="K36" s="38" t="s">
        <v>49</v>
      </c>
      <c r="L36" s="48" t="s">
        <v>55</v>
      </c>
    </row>
    <row r="37" spans="1:12" ht="38.25" customHeight="1" outlineLevel="2" x14ac:dyDescent="0.2">
      <c r="A37" s="18" t="s">
        <v>92</v>
      </c>
      <c r="B37" s="18" t="s">
        <v>66</v>
      </c>
      <c r="C37" s="20">
        <v>27011283</v>
      </c>
      <c r="D37" s="22" t="s">
        <v>36</v>
      </c>
      <c r="E37" s="18" t="s">
        <v>19</v>
      </c>
      <c r="F37" s="22" t="s">
        <v>7</v>
      </c>
      <c r="G37" s="21">
        <v>8014263</v>
      </c>
      <c r="H37" s="22" t="s">
        <v>67</v>
      </c>
      <c r="I37" s="23">
        <v>400000</v>
      </c>
      <c r="J37" s="24">
        <v>400000</v>
      </c>
      <c r="K37" s="34" t="s">
        <v>49</v>
      </c>
      <c r="L37" s="48"/>
    </row>
    <row r="38" spans="1:12" ht="33" customHeight="1" outlineLevel="1" x14ac:dyDescent="0.2">
      <c r="A38" s="18"/>
      <c r="B38" s="18"/>
      <c r="C38" s="20"/>
      <c r="D38" s="33" t="s">
        <v>120</v>
      </c>
      <c r="E38" s="18"/>
      <c r="F38" s="22"/>
      <c r="G38" s="21"/>
      <c r="H38" s="22"/>
      <c r="I38" s="23"/>
      <c r="J38" s="34">
        <f>SUBTOTAL(9,J36:J37)</f>
        <v>514000</v>
      </c>
      <c r="K38" s="34"/>
      <c r="L38" s="46"/>
    </row>
    <row r="39" spans="1:12" ht="94.5" customHeight="1" outlineLevel="2" x14ac:dyDescent="0.2">
      <c r="A39" s="18" t="s">
        <v>93</v>
      </c>
      <c r="B39" s="18" t="s">
        <v>66</v>
      </c>
      <c r="C39" s="20" t="s">
        <v>143</v>
      </c>
      <c r="D39" s="19" t="s">
        <v>30</v>
      </c>
      <c r="E39" s="18" t="s">
        <v>11</v>
      </c>
      <c r="F39" s="22" t="s">
        <v>20</v>
      </c>
      <c r="G39" s="21">
        <v>4508339</v>
      </c>
      <c r="H39" s="22" t="s">
        <v>67</v>
      </c>
      <c r="I39" s="23">
        <v>286000</v>
      </c>
      <c r="J39" s="24">
        <v>286000</v>
      </c>
      <c r="K39" s="38" t="s">
        <v>148</v>
      </c>
      <c r="L39" s="47" t="s">
        <v>56</v>
      </c>
    </row>
    <row r="40" spans="1:12" ht="39.75" customHeight="1" outlineLevel="1" x14ac:dyDescent="0.2">
      <c r="A40" s="18"/>
      <c r="B40" s="18"/>
      <c r="C40" s="20"/>
      <c r="D40" s="32" t="s">
        <v>119</v>
      </c>
      <c r="E40" s="18"/>
      <c r="F40" s="22"/>
      <c r="G40" s="21"/>
      <c r="H40" s="22"/>
      <c r="I40" s="23"/>
      <c r="J40" s="34">
        <f>SUBTOTAL(9,J39:J39)</f>
        <v>286000</v>
      </c>
      <c r="K40" s="38"/>
      <c r="L40" s="47"/>
    </row>
    <row r="41" spans="1:12" ht="87" customHeight="1" outlineLevel="2" x14ac:dyDescent="0.2">
      <c r="A41" s="18" t="s">
        <v>88</v>
      </c>
      <c r="B41" s="18" t="s">
        <v>66</v>
      </c>
      <c r="C41" s="20" t="s">
        <v>144</v>
      </c>
      <c r="D41" s="19" t="s">
        <v>31</v>
      </c>
      <c r="E41" s="18" t="s">
        <v>76</v>
      </c>
      <c r="F41" s="22" t="s">
        <v>8</v>
      </c>
      <c r="G41" s="21">
        <v>9413375</v>
      </c>
      <c r="H41" s="22" t="s">
        <v>67</v>
      </c>
      <c r="I41" s="23">
        <v>845000</v>
      </c>
      <c r="J41" s="24">
        <v>617000</v>
      </c>
      <c r="K41" s="38" t="s">
        <v>107</v>
      </c>
      <c r="L41" s="29" t="s">
        <v>145</v>
      </c>
    </row>
    <row r="42" spans="1:12" ht="35.25" customHeight="1" outlineLevel="1" x14ac:dyDescent="0.2">
      <c r="A42" s="18"/>
      <c r="B42" s="18"/>
      <c r="C42" s="20"/>
      <c r="D42" s="32" t="s">
        <v>118</v>
      </c>
      <c r="E42" s="18"/>
      <c r="F42" s="22"/>
      <c r="G42" s="21"/>
      <c r="H42" s="22"/>
      <c r="I42" s="23"/>
      <c r="J42" s="34">
        <f>SUBTOTAL(9,J41:J41)</f>
        <v>617000</v>
      </c>
      <c r="K42" s="38"/>
      <c r="L42" s="47"/>
    </row>
    <row r="43" spans="1:12" ht="76.5" customHeight="1" outlineLevel="2" x14ac:dyDescent="0.2">
      <c r="A43" s="18" t="s">
        <v>69</v>
      </c>
      <c r="B43" s="18" t="s">
        <v>66</v>
      </c>
      <c r="C43" s="22">
        <v>65468562</v>
      </c>
      <c r="D43" s="19" t="s">
        <v>40</v>
      </c>
      <c r="E43" s="18" t="s">
        <v>76</v>
      </c>
      <c r="F43" s="22" t="s">
        <v>13</v>
      </c>
      <c r="G43" s="27">
        <v>1014680</v>
      </c>
      <c r="H43" s="22" t="s">
        <v>67</v>
      </c>
      <c r="I43" s="24">
        <v>274000</v>
      </c>
      <c r="J43" s="24">
        <v>274000</v>
      </c>
      <c r="K43" s="34" t="s">
        <v>49</v>
      </c>
      <c r="L43" s="49" t="s">
        <v>60</v>
      </c>
    </row>
    <row r="44" spans="1:12" ht="78" customHeight="1" outlineLevel="2" x14ac:dyDescent="0.2">
      <c r="A44" s="18" t="s">
        <v>69</v>
      </c>
      <c r="B44" s="18" t="s">
        <v>66</v>
      </c>
      <c r="C44" s="22">
        <v>65468562</v>
      </c>
      <c r="D44" s="19" t="s">
        <v>40</v>
      </c>
      <c r="E44" s="18" t="s">
        <v>76</v>
      </c>
      <c r="F44" s="22" t="s">
        <v>25</v>
      </c>
      <c r="G44" s="27">
        <v>1844995</v>
      </c>
      <c r="H44" s="22" t="s">
        <v>67</v>
      </c>
      <c r="I44" s="24">
        <v>354000</v>
      </c>
      <c r="J44" s="24">
        <v>354000</v>
      </c>
      <c r="K44" s="34" t="s">
        <v>49</v>
      </c>
      <c r="L44" s="49"/>
    </row>
    <row r="45" spans="1:12" ht="73.5" customHeight="1" outlineLevel="2" x14ac:dyDescent="0.2">
      <c r="A45" s="18" t="s">
        <v>69</v>
      </c>
      <c r="B45" s="18" t="s">
        <v>66</v>
      </c>
      <c r="C45" s="22">
        <v>65468562</v>
      </c>
      <c r="D45" s="19" t="s">
        <v>40</v>
      </c>
      <c r="E45" s="18" t="s">
        <v>76</v>
      </c>
      <c r="F45" s="22" t="s">
        <v>25</v>
      </c>
      <c r="G45" s="27">
        <v>1937077</v>
      </c>
      <c r="H45" s="22" t="s">
        <v>67</v>
      </c>
      <c r="I45" s="24">
        <v>286000</v>
      </c>
      <c r="J45" s="24">
        <v>286000</v>
      </c>
      <c r="K45" s="34" t="s">
        <v>49</v>
      </c>
      <c r="L45" s="49"/>
    </row>
    <row r="46" spans="1:12" ht="66.75" customHeight="1" outlineLevel="2" x14ac:dyDescent="0.2">
      <c r="A46" s="19" t="s">
        <v>71</v>
      </c>
      <c r="B46" s="18" t="s">
        <v>66</v>
      </c>
      <c r="C46" s="22">
        <v>65468562</v>
      </c>
      <c r="D46" s="19" t="s">
        <v>40</v>
      </c>
      <c r="E46" s="18" t="s">
        <v>76</v>
      </c>
      <c r="F46" s="22" t="s">
        <v>14</v>
      </c>
      <c r="G46" s="27">
        <v>2165295</v>
      </c>
      <c r="H46" s="22" t="s">
        <v>67</v>
      </c>
      <c r="I46" s="24">
        <v>572000</v>
      </c>
      <c r="J46" s="24">
        <v>572000</v>
      </c>
      <c r="K46" s="34" t="s">
        <v>49</v>
      </c>
      <c r="L46" s="49"/>
    </row>
    <row r="47" spans="1:12" ht="66.75" customHeight="1" outlineLevel="2" x14ac:dyDescent="0.2">
      <c r="A47" s="19" t="s">
        <v>71</v>
      </c>
      <c r="B47" s="18" t="s">
        <v>66</v>
      </c>
      <c r="C47" s="22">
        <v>65468562</v>
      </c>
      <c r="D47" s="19" t="s">
        <v>40</v>
      </c>
      <c r="E47" s="18" t="s">
        <v>76</v>
      </c>
      <c r="F47" s="22" t="s">
        <v>8</v>
      </c>
      <c r="G47" s="27">
        <v>2962056</v>
      </c>
      <c r="H47" s="22" t="s">
        <v>67</v>
      </c>
      <c r="I47" s="24">
        <v>740000</v>
      </c>
      <c r="J47" s="24">
        <v>740000</v>
      </c>
      <c r="K47" s="34" t="s">
        <v>49</v>
      </c>
      <c r="L47" s="49"/>
    </row>
    <row r="48" spans="1:12" ht="64.5" customHeight="1" outlineLevel="2" x14ac:dyDescent="0.2">
      <c r="A48" s="19" t="s">
        <v>71</v>
      </c>
      <c r="B48" s="18" t="s">
        <v>66</v>
      </c>
      <c r="C48" s="22">
        <v>65468562</v>
      </c>
      <c r="D48" s="19" t="s">
        <v>40</v>
      </c>
      <c r="E48" s="18" t="s">
        <v>76</v>
      </c>
      <c r="F48" s="22" t="s">
        <v>14</v>
      </c>
      <c r="G48" s="27">
        <v>3422333</v>
      </c>
      <c r="H48" s="22" t="s">
        <v>67</v>
      </c>
      <c r="I48" s="24">
        <v>320000</v>
      </c>
      <c r="J48" s="24">
        <v>320000</v>
      </c>
      <c r="K48" s="34" t="s">
        <v>49</v>
      </c>
      <c r="L48" s="49"/>
    </row>
    <row r="49" spans="1:12" ht="70.5" customHeight="1" outlineLevel="2" x14ac:dyDescent="0.2">
      <c r="A49" s="19" t="s">
        <v>71</v>
      </c>
      <c r="B49" s="18" t="s">
        <v>66</v>
      </c>
      <c r="C49" s="22">
        <v>65468562</v>
      </c>
      <c r="D49" s="19" t="s">
        <v>40</v>
      </c>
      <c r="E49" s="18" t="s">
        <v>76</v>
      </c>
      <c r="F49" s="22" t="s">
        <v>7</v>
      </c>
      <c r="G49" s="27">
        <v>3475508</v>
      </c>
      <c r="H49" s="22" t="s">
        <v>67</v>
      </c>
      <c r="I49" s="24">
        <v>743000</v>
      </c>
      <c r="J49" s="24">
        <v>743000</v>
      </c>
      <c r="K49" s="34" t="s">
        <v>49</v>
      </c>
      <c r="L49" s="49"/>
    </row>
    <row r="50" spans="1:12" ht="66.75" customHeight="1" outlineLevel="2" x14ac:dyDescent="0.2">
      <c r="A50" s="19" t="s">
        <v>71</v>
      </c>
      <c r="B50" s="18" t="s">
        <v>66</v>
      </c>
      <c r="C50" s="22">
        <v>65468562</v>
      </c>
      <c r="D50" s="19" t="s">
        <v>40</v>
      </c>
      <c r="E50" s="18" t="s">
        <v>76</v>
      </c>
      <c r="F50" s="22" t="s">
        <v>8</v>
      </c>
      <c r="G50" s="27">
        <v>4153096</v>
      </c>
      <c r="H50" s="22" t="s">
        <v>67</v>
      </c>
      <c r="I50" s="24">
        <v>377000</v>
      </c>
      <c r="J50" s="24">
        <v>377000</v>
      </c>
      <c r="K50" s="34" t="s">
        <v>49</v>
      </c>
      <c r="L50" s="49"/>
    </row>
    <row r="51" spans="1:12" ht="69.75" customHeight="1" outlineLevel="2" x14ac:dyDescent="0.2">
      <c r="A51" s="19" t="s">
        <v>71</v>
      </c>
      <c r="B51" s="18" t="s">
        <v>66</v>
      </c>
      <c r="C51" s="22">
        <v>65468562</v>
      </c>
      <c r="D51" s="19" t="s">
        <v>40</v>
      </c>
      <c r="E51" s="18" t="s">
        <v>76</v>
      </c>
      <c r="F51" s="22" t="s">
        <v>14</v>
      </c>
      <c r="G51" s="27">
        <v>4836948</v>
      </c>
      <c r="H51" s="22" t="s">
        <v>67</v>
      </c>
      <c r="I51" s="24">
        <v>114000</v>
      </c>
      <c r="J51" s="24">
        <v>114000</v>
      </c>
      <c r="K51" s="34" t="s">
        <v>49</v>
      </c>
      <c r="L51" s="49"/>
    </row>
    <row r="52" spans="1:12" ht="67.5" customHeight="1" outlineLevel="2" x14ac:dyDescent="0.2">
      <c r="A52" s="19" t="s">
        <v>71</v>
      </c>
      <c r="B52" s="18" t="s">
        <v>66</v>
      </c>
      <c r="C52" s="22">
        <v>65468562</v>
      </c>
      <c r="D52" s="19" t="s">
        <v>40</v>
      </c>
      <c r="E52" s="18" t="s">
        <v>76</v>
      </c>
      <c r="F52" s="22" t="s">
        <v>13</v>
      </c>
      <c r="G52" s="27">
        <v>4959896</v>
      </c>
      <c r="H52" s="22" t="s">
        <v>67</v>
      </c>
      <c r="I52" s="24">
        <v>263000</v>
      </c>
      <c r="J52" s="24">
        <v>263000</v>
      </c>
      <c r="K52" s="34" t="s">
        <v>49</v>
      </c>
      <c r="L52" s="49"/>
    </row>
    <row r="53" spans="1:12" ht="90" customHeight="1" outlineLevel="2" x14ac:dyDescent="0.2">
      <c r="A53" s="19" t="s">
        <v>71</v>
      </c>
      <c r="B53" s="18" t="s">
        <v>66</v>
      </c>
      <c r="C53" s="22">
        <v>65468562</v>
      </c>
      <c r="D53" s="19" t="s">
        <v>40</v>
      </c>
      <c r="E53" s="18" t="s">
        <v>76</v>
      </c>
      <c r="F53" s="22" t="s">
        <v>20</v>
      </c>
      <c r="G53" s="27">
        <v>5482313</v>
      </c>
      <c r="H53" s="22" t="s">
        <v>67</v>
      </c>
      <c r="I53" s="24">
        <v>80000</v>
      </c>
      <c r="J53" s="24">
        <v>80000</v>
      </c>
      <c r="K53" s="38" t="s">
        <v>148</v>
      </c>
      <c r="L53" s="49"/>
    </row>
    <row r="54" spans="1:12" ht="72.75" customHeight="1" outlineLevel="2" x14ac:dyDescent="0.2">
      <c r="A54" s="19" t="s">
        <v>71</v>
      </c>
      <c r="B54" s="18" t="s">
        <v>66</v>
      </c>
      <c r="C54" s="22">
        <v>65468562</v>
      </c>
      <c r="D54" s="19" t="s">
        <v>40</v>
      </c>
      <c r="E54" s="18" t="s">
        <v>76</v>
      </c>
      <c r="F54" s="22" t="s">
        <v>8</v>
      </c>
      <c r="G54" s="27">
        <v>8078894</v>
      </c>
      <c r="H54" s="22" t="s">
        <v>67</v>
      </c>
      <c r="I54" s="24">
        <v>400000</v>
      </c>
      <c r="J54" s="24">
        <v>400000</v>
      </c>
      <c r="K54" s="34" t="s">
        <v>49</v>
      </c>
      <c r="L54" s="49"/>
    </row>
    <row r="55" spans="1:12" ht="70.5" customHeight="1" outlineLevel="2" x14ac:dyDescent="0.2">
      <c r="A55" s="19" t="s">
        <v>71</v>
      </c>
      <c r="B55" s="18" t="s">
        <v>66</v>
      </c>
      <c r="C55" s="22">
        <v>65468562</v>
      </c>
      <c r="D55" s="19" t="s">
        <v>40</v>
      </c>
      <c r="E55" s="18" t="s">
        <v>76</v>
      </c>
      <c r="F55" s="22" t="s">
        <v>7</v>
      </c>
      <c r="G55" s="27">
        <v>9115110</v>
      </c>
      <c r="H55" s="22" t="s">
        <v>67</v>
      </c>
      <c r="I55" s="24">
        <v>263000</v>
      </c>
      <c r="J55" s="24">
        <v>263000</v>
      </c>
      <c r="K55" s="34" t="s">
        <v>108</v>
      </c>
      <c r="L55" s="49"/>
    </row>
    <row r="56" spans="1:12" ht="35.25" customHeight="1" outlineLevel="1" x14ac:dyDescent="0.2">
      <c r="A56" s="19"/>
      <c r="B56" s="18"/>
      <c r="C56" s="22"/>
      <c r="D56" s="32" t="s">
        <v>117</v>
      </c>
      <c r="E56" s="18"/>
      <c r="F56" s="22"/>
      <c r="G56" s="27"/>
      <c r="H56" s="22"/>
      <c r="I56" s="24"/>
      <c r="J56" s="34">
        <f>SUBTOTAL(9,J43:J55)</f>
        <v>4786000</v>
      </c>
      <c r="K56" s="34"/>
      <c r="L56" s="47"/>
    </row>
    <row r="57" spans="1:12" ht="96" customHeight="1" outlineLevel="2" x14ac:dyDescent="0.2">
      <c r="A57" s="19" t="s">
        <v>97</v>
      </c>
      <c r="B57" s="18" t="s">
        <v>66</v>
      </c>
      <c r="C57" s="20" t="s">
        <v>64</v>
      </c>
      <c r="D57" s="19" t="s">
        <v>39</v>
      </c>
      <c r="E57" s="18" t="s">
        <v>11</v>
      </c>
      <c r="F57" s="22" t="s">
        <v>20</v>
      </c>
      <c r="G57" s="21">
        <v>2759719</v>
      </c>
      <c r="H57" s="22" t="s">
        <v>67</v>
      </c>
      <c r="I57" s="23">
        <v>346000</v>
      </c>
      <c r="J57" s="24">
        <v>331000</v>
      </c>
      <c r="K57" s="38" t="s">
        <v>107</v>
      </c>
      <c r="L57" s="29" t="s">
        <v>146</v>
      </c>
    </row>
    <row r="58" spans="1:12" ht="37.5" customHeight="1" outlineLevel="1" x14ac:dyDescent="0.2">
      <c r="A58" s="19"/>
      <c r="B58" s="18"/>
      <c r="C58" s="20"/>
      <c r="D58" s="32" t="s">
        <v>116</v>
      </c>
      <c r="E58" s="18"/>
      <c r="F58" s="22"/>
      <c r="G58" s="21"/>
      <c r="H58" s="22"/>
      <c r="I58" s="23"/>
      <c r="J58" s="34">
        <f>SUBTOTAL(9,J57:J57)</f>
        <v>331000</v>
      </c>
      <c r="K58" s="38"/>
      <c r="L58" s="47"/>
    </row>
    <row r="59" spans="1:12" ht="82.5" customHeight="1" outlineLevel="2" x14ac:dyDescent="0.2">
      <c r="A59" s="19" t="s">
        <v>83</v>
      </c>
      <c r="B59" s="18" t="s">
        <v>66</v>
      </c>
      <c r="C59" s="20" t="s">
        <v>18</v>
      </c>
      <c r="D59" s="19" t="s">
        <v>17</v>
      </c>
      <c r="E59" s="18" t="s">
        <v>19</v>
      </c>
      <c r="F59" s="22" t="s">
        <v>20</v>
      </c>
      <c r="G59" s="21">
        <v>2892829</v>
      </c>
      <c r="H59" s="22" t="s">
        <v>67</v>
      </c>
      <c r="I59" s="23">
        <v>72000</v>
      </c>
      <c r="J59" s="24">
        <v>72000</v>
      </c>
      <c r="K59" s="34" t="s">
        <v>49</v>
      </c>
      <c r="L59" s="47" t="s">
        <v>61</v>
      </c>
    </row>
    <row r="60" spans="1:12" ht="53.25" customHeight="1" outlineLevel="1" x14ac:dyDescent="0.2">
      <c r="A60" s="19"/>
      <c r="B60" s="18"/>
      <c r="C60" s="20"/>
      <c r="D60" s="32" t="s">
        <v>115</v>
      </c>
      <c r="E60" s="18"/>
      <c r="F60" s="22"/>
      <c r="G60" s="21"/>
      <c r="H60" s="22"/>
      <c r="I60" s="23"/>
      <c r="J60" s="34">
        <f>SUBTOTAL(9,J59:J59)</f>
        <v>72000</v>
      </c>
      <c r="K60" s="34"/>
      <c r="L60" s="47"/>
    </row>
    <row r="61" spans="1:12" ht="36.75" customHeight="1" outlineLevel="2" x14ac:dyDescent="0.2">
      <c r="A61" s="19" t="s">
        <v>89</v>
      </c>
      <c r="B61" s="18" t="s">
        <v>66</v>
      </c>
      <c r="C61" s="20" t="s">
        <v>63</v>
      </c>
      <c r="D61" s="22" t="s">
        <v>26</v>
      </c>
      <c r="E61" s="18" t="s">
        <v>5</v>
      </c>
      <c r="F61" s="22" t="s">
        <v>8</v>
      </c>
      <c r="G61" s="18">
        <v>5496529</v>
      </c>
      <c r="H61" s="22" t="s">
        <v>67</v>
      </c>
      <c r="I61" s="24">
        <v>250000</v>
      </c>
      <c r="J61" s="24">
        <v>250000</v>
      </c>
      <c r="K61" s="34" t="s">
        <v>49</v>
      </c>
      <c r="L61" s="48" t="s">
        <v>57</v>
      </c>
    </row>
    <row r="62" spans="1:12" ht="44.25" customHeight="1" outlineLevel="2" x14ac:dyDescent="0.2">
      <c r="A62" s="19" t="s">
        <v>89</v>
      </c>
      <c r="B62" s="18" t="s">
        <v>66</v>
      </c>
      <c r="C62" s="20">
        <v>75055473</v>
      </c>
      <c r="D62" s="22" t="s">
        <v>26</v>
      </c>
      <c r="E62" s="18" t="s">
        <v>5</v>
      </c>
      <c r="F62" s="22" t="s">
        <v>12</v>
      </c>
      <c r="G62" s="21">
        <v>5987670</v>
      </c>
      <c r="H62" s="22" t="s">
        <v>67</v>
      </c>
      <c r="I62" s="24">
        <v>80000</v>
      </c>
      <c r="J62" s="24">
        <v>80000</v>
      </c>
      <c r="K62" s="34" t="s">
        <v>49</v>
      </c>
      <c r="L62" s="48"/>
    </row>
    <row r="63" spans="1:12" ht="44.25" customHeight="1" outlineLevel="1" x14ac:dyDescent="0.2">
      <c r="A63" s="19"/>
      <c r="B63" s="18"/>
      <c r="C63" s="20"/>
      <c r="D63" s="33" t="s">
        <v>114</v>
      </c>
      <c r="E63" s="18"/>
      <c r="F63" s="22"/>
      <c r="G63" s="21"/>
      <c r="H63" s="22"/>
      <c r="I63" s="24"/>
      <c r="J63" s="34">
        <f>SUBTOTAL(9,J61:J62)</f>
        <v>330000</v>
      </c>
      <c r="K63" s="34"/>
      <c r="L63" s="46"/>
    </row>
    <row r="64" spans="1:12" ht="45.75" customHeight="1" outlineLevel="2" x14ac:dyDescent="0.2">
      <c r="A64" s="19" t="s">
        <v>94</v>
      </c>
      <c r="B64" s="18" t="s">
        <v>66</v>
      </c>
      <c r="C64" s="20" t="s">
        <v>65</v>
      </c>
      <c r="D64" s="19" t="s">
        <v>38</v>
      </c>
      <c r="E64" s="18" t="s">
        <v>19</v>
      </c>
      <c r="F64" s="22" t="s">
        <v>25</v>
      </c>
      <c r="G64" s="21">
        <v>7075078</v>
      </c>
      <c r="H64" s="22" t="s">
        <v>67</v>
      </c>
      <c r="I64" s="23">
        <v>140000</v>
      </c>
      <c r="J64" s="24">
        <v>140000</v>
      </c>
      <c r="K64" s="34" t="s">
        <v>49</v>
      </c>
      <c r="L64" s="47" t="s">
        <v>58</v>
      </c>
    </row>
    <row r="65" spans="1:12" ht="33" customHeight="1" outlineLevel="1" x14ac:dyDescent="0.2">
      <c r="A65" s="19"/>
      <c r="B65" s="18"/>
      <c r="C65" s="20"/>
      <c r="D65" s="32" t="s">
        <v>113</v>
      </c>
      <c r="E65" s="18"/>
      <c r="F65" s="22"/>
      <c r="G65" s="21"/>
      <c r="H65" s="22"/>
      <c r="I65" s="23"/>
      <c r="J65" s="34">
        <f>SUBTOTAL(9,J64:J64)</f>
        <v>140000</v>
      </c>
      <c r="K65" s="34"/>
      <c r="L65" s="47"/>
    </row>
    <row r="66" spans="1:12" ht="96.75" customHeight="1" outlineLevel="2" x14ac:dyDescent="0.2">
      <c r="A66" s="19" t="s">
        <v>72</v>
      </c>
      <c r="B66" s="18" t="s">
        <v>66</v>
      </c>
      <c r="C66" s="20" t="s">
        <v>74</v>
      </c>
      <c r="D66" s="19" t="s">
        <v>73</v>
      </c>
      <c r="E66" s="18" t="s">
        <v>5</v>
      </c>
      <c r="F66" s="29" t="s">
        <v>14</v>
      </c>
      <c r="G66" s="21">
        <v>2231574</v>
      </c>
      <c r="H66" s="22" t="s">
        <v>67</v>
      </c>
      <c r="I66" s="23">
        <v>339000</v>
      </c>
      <c r="J66" s="24">
        <v>148000</v>
      </c>
      <c r="K66" s="38" t="s">
        <v>107</v>
      </c>
      <c r="L66" s="47" t="s">
        <v>75</v>
      </c>
    </row>
    <row r="67" spans="1:12" ht="46.5" customHeight="1" outlineLevel="1" x14ac:dyDescent="0.2">
      <c r="A67" s="19"/>
      <c r="B67" s="18"/>
      <c r="C67" s="20"/>
      <c r="D67" s="32" t="s">
        <v>112</v>
      </c>
      <c r="E67" s="18"/>
      <c r="F67" s="22"/>
      <c r="G67" s="21"/>
      <c r="H67" s="22"/>
      <c r="I67" s="23"/>
      <c r="J67" s="34">
        <f>SUBTOTAL(9,J66:J66)</f>
        <v>148000</v>
      </c>
      <c r="K67" s="38"/>
      <c r="L67" s="47"/>
    </row>
    <row r="68" spans="1:12" ht="95.25" customHeight="1" outlineLevel="2" x14ac:dyDescent="0.2">
      <c r="A68" s="19" t="s">
        <v>99</v>
      </c>
      <c r="B68" s="18" t="s">
        <v>66</v>
      </c>
      <c r="C68" s="20" t="s">
        <v>101</v>
      </c>
      <c r="D68" s="19" t="s">
        <v>100</v>
      </c>
      <c r="E68" s="18" t="s">
        <v>102</v>
      </c>
      <c r="F68" s="22" t="s">
        <v>13</v>
      </c>
      <c r="G68" s="21">
        <v>9588284</v>
      </c>
      <c r="H68" s="22" t="s">
        <v>67</v>
      </c>
      <c r="I68" s="23">
        <v>250000</v>
      </c>
      <c r="J68" s="24">
        <v>148000</v>
      </c>
      <c r="K68" s="38" t="s">
        <v>107</v>
      </c>
      <c r="L68" s="47" t="s">
        <v>103</v>
      </c>
    </row>
    <row r="69" spans="1:12" ht="49.5" customHeight="1" outlineLevel="1" x14ac:dyDescent="0.2">
      <c r="A69" s="19"/>
      <c r="B69" s="18"/>
      <c r="C69" s="20"/>
      <c r="D69" s="32" t="s">
        <v>111</v>
      </c>
      <c r="E69" s="18"/>
      <c r="F69" s="22"/>
      <c r="G69" s="21"/>
      <c r="H69" s="22"/>
      <c r="I69" s="23"/>
      <c r="J69" s="34">
        <f>SUBTOTAL(9,J68:J68)</f>
        <v>148000</v>
      </c>
      <c r="K69" s="38"/>
      <c r="L69" s="47"/>
    </row>
    <row r="70" spans="1:12" ht="51" customHeight="1" outlineLevel="2" x14ac:dyDescent="0.2">
      <c r="A70" s="19" t="s">
        <v>105</v>
      </c>
      <c r="B70" s="18" t="s">
        <v>66</v>
      </c>
      <c r="C70" s="20" t="s">
        <v>33</v>
      </c>
      <c r="D70" s="19" t="s">
        <v>32</v>
      </c>
      <c r="E70" s="18" t="s">
        <v>11</v>
      </c>
      <c r="F70" s="22" t="s">
        <v>20</v>
      </c>
      <c r="G70" s="21">
        <v>4298794</v>
      </c>
      <c r="H70" s="22" t="s">
        <v>67</v>
      </c>
      <c r="I70" s="23">
        <v>469000</v>
      </c>
      <c r="J70" s="24">
        <v>469000</v>
      </c>
      <c r="K70" s="34" t="s">
        <v>49</v>
      </c>
      <c r="L70" s="29" t="s">
        <v>147</v>
      </c>
    </row>
    <row r="71" spans="1:12" ht="39.75" customHeight="1" outlineLevel="1" x14ac:dyDescent="0.2">
      <c r="A71" s="19"/>
      <c r="B71" s="18"/>
      <c r="C71" s="20"/>
      <c r="D71" s="32" t="s">
        <v>110</v>
      </c>
      <c r="E71" s="18"/>
      <c r="F71" s="22"/>
      <c r="G71" s="21"/>
      <c r="H71" s="22"/>
      <c r="I71" s="23"/>
      <c r="J71" s="34">
        <f>SUBTOTAL(9,J70:J70)</f>
        <v>469000</v>
      </c>
      <c r="K71" s="34"/>
      <c r="L71" s="22"/>
    </row>
    <row r="72" spans="1:12" ht="40.5" customHeight="1" x14ac:dyDescent="0.2">
      <c r="A72" s="39"/>
      <c r="B72" s="40"/>
      <c r="C72" s="42"/>
      <c r="D72" s="41" t="s">
        <v>133</v>
      </c>
      <c r="E72" s="40"/>
      <c r="F72" s="43"/>
      <c r="G72" s="43"/>
      <c r="H72" s="43"/>
      <c r="I72" s="45">
        <f>SUM(I3:I71)</f>
        <v>18402000</v>
      </c>
      <c r="J72" s="44">
        <f>SUBTOTAL(9,J3:J70)</f>
        <v>17656000</v>
      </c>
      <c r="K72" s="44"/>
    </row>
    <row r="73" spans="1:12" ht="15" customHeight="1" x14ac:dyDescent="0.2">
      <c r="A73" s="7"/>
      <c r="B73" s="7"/>
      <c r="C73" s="2"/>
      <c r="D73" s="2"/>
      <c r="E73" s="5"/>
      <c r="F73" s="3"/>
      <c r="G73" s="3"/>
      <c r="H73" s="9"/>
      <c r="I73" s="11"/>
      <c r="J73" s="12"/>
      <c r="K73" s="13"/>
    </row>
    <row r="74" spans="1:12" ht="15" customHeight="1" x14ac:dyDescent="0.2">
      <c r="A74" s="7"/>
      <c r="B74" s="7"/>
      <c r="C74" s="2"/>
      <c r="D74" s="2"/>
      <c r="E74" s="5"/>
      <c r="F74" s="3"/>
      <c r="G74" s="3"/>
      <c r="H74" s="9"/>
      <c r="I74" s="11"/>
      <c r="J74" s="14"/>
      <c r="K74" s="15"/>
    </row>
  </sheetData>
  <mergeCells count="7">
    <mergeCell ref="A1:L1"/>
    <mergeCell ref="L61:L62"/>
    <mergeCell ref="L13:L20"/>
    <mergeCell ref="L22:L23"/>
    <mergeCell ref="L31:L32"/>
    <mergeCell ref="L36:L37"/>
    <mergeCell ref="L43:L5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3" fitToHeight="0" orientation="landscape" r:id="rId1"/>
  <headerFooter alignWithMargins="0">
    <oddFooter>&amp;C&amp;P / &amp;N</oddFooter>
  </headerFooter>
  <ignoredErrors>
    <ignoredError sqref="C3 C5 C7 C9 C11 C13 C22:C23 C25 C27 C29 C31:C32 C34 C36 C39 C57 C59 C61 C64 C66 C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1_19</vt:lpstr>
      <vt:lpstr>'PSDP 1_19'!Názvy_tisku</vt:lpstr>
      <vt:lpstr>'PSDP 1_19'!Oblast_tisku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Šimečková Lucie</cp:lastModifiedBy>
  <cp:lastPrinted>2019-07-22T06:09:13Z</cp:lastPrinted>
  <dcterms:created xsi:type="dcterms:W3CDTF">2017-02-10T09:24:36Z</dcterms:created>
  <dcterms:modified xsi:type="dcterms:W3CDTF">2019-08-28T07:18:24Z</dcterms:modified>
</cp:coreProperties>
</file>