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5_SOC\_dotace_MSK\_OU_Dotace MSK\_CH\DOTACE 2019\PSDP 2019\"/>
    </mc:Choice>
  </mc:AlternateContent>
  <bookViews>
    <workbookView xWindow="0" yWindow="0" windowWidth="28800" windowHeight="11835" tabRatio="584"/>
  </bookViews>
  <sheets>
    <sheet name="PSDP 2_19" sheetId="4" r:id="rId1"/>
  </sheets>
  <definedNames>
    <definedName name="_xlnm._FilterDatabase" localSheetId="0" hidden="1">'PSDP 2_19'!$A$2:$L$31</definedName>
    <definedName name="_xlnm.Print_Titles" localSheetId="0">'PSDP 2_19'!$2:$2</definedName>
    <definedName name="_xlnm.Print_Area" localSheetId="0">'PSDP 2_19'!$A$1:$L$33</definedName>
    <definedName name="Z_C9384DCE_D6CC_4764_85C9_73B0A6C755F1_.wvu.FilterData" localSheetId="0" hidden="1">'PSDP 2_19'!$A$2:$L$27</definedName>
    <definedName name="Z_E2C683B2_5EFB_41C1_946E_F85C93849A3C_.wvu.FilterData" localSheetId="0" hidden="1">'PSDP 2_19'!$A$2:$L$27</definedName>
  </definedNames>
  <calcPr calcId="152511"/>
  <customWorkbookViews>
    <customWorkbookView name="Weniger Alice – osobní zobrazení" guid="{C9384DCE-D6CC-4764-85C9-73B0A6C755F1}" mergeInterval="0" personalView="1" maximized="1" windowWidth="1916" windowHeight="855" tabRatio="584" activeSheetId="1"/>
    <customWorkbookView name="Chvostková Veronika – osobní zobrazení" guid="{E2C683B2-5EFB-41C1-946E-F85C93849A3C}" mergeInterval="0" personalView="1" maximized="1" windowWidth="1276" windowHeight="759" tabRatio="584" activeSheetId="1"/>
  </customWorkbookViews>
</workbook>
</file>

<file path=xl/calcChain.xml><?xml version="1.0" encoding="utf-8"?>
<calcChain xmlns="http://schemas.openxmlformats.org/spreadsheetml/2006/main">
  <c r="I33" i="4" l="1"/>
  <c r="J32" i="4"/>
  <c r="J24" i="4"/>
  <c r="J22" i="4"/>
  <c r="J19" i="4"/>
  <c r="J17" i="4"/>
  <c r="J10" i="4"/>
  <c r="J8" i="4"/>
  <c r="J5" i="4"/>
  <c r="J33" i="4" l="1"/>
</calcChain>
</file>

<file path=xl/sharedStrings.xml><?xml version="1.0" encoding="utf-8"?>
<sst xmlns="http://schemas.openxmlformats.org/spreadsheetml/2006/main" count="200" uniqueCount="67">
  <si>
    <t>Druh sociální služby</t>
  </si>
  <si>
    <t>terénní programy</t>
  </si>
  <si>
    <t>odborné sociální poradenství</t>
  </si>
  <si>
    <t>služby následné péče</t>
  </si>
  <si>
    <t>kontaktní centra</t>
  </si>
  <si>
    <t>Modrý kříž v České republice</t>
  </si>
  <si>
    <t>Sociální služby města Havířova</t>
  </si>
  <si>
    <t>číslo smlouvy 03057/2015/SOC ze dne 12. 11. 2015</t>
  </si>
  <si>
    <t>číslo smlouvy 03161/2015/SOC ze dne 24. 11. 2015</t>
  </si>
  <si>
    <t>číslo smlouvy 02969/2015/SOC ze dne 5. 11. 2015</t>
  </si>
  <si>
    <t>číslo smlouvy 03314/2015/SOC ze dne 2. 12. 2015</t>
  </si>
  <si>
    <t>Armáda spásy v České republice, z. s.</t>
  </si>
  <si>
    <t>47812052</t>
  </si>
  <si>
    <t>26641178</t>
  </si>
  <si>
    <t>Kód dotačního titulu</t>
  </si>
  <si>
    <t>obecně prospěšná společnost</t>
  </si>
  <si>
    <t>příspěvková organizace</t>
  </si>
  <si>
    <t>spolek</t>
  </si>
  <si>
    <t>Číslo žádosti</t>
  </si>
  <si>
    <t>IČO</t>
  </si>
  <si>
    <t>Název žadatele</t>
  </si>
  <si>
    <t>Právní forma žadatele</t>
  </si>
  <si>
    <t>Veřejná podpora</t>
  </si>
  <si>
    <t>Doba poskytování sociální služby: od - do</t>
  </si>
  <si>
    <t>Registrační číslo sociální služby</t>
  </si>
  <si>
    <t>číslo smlouvy 03573/2015/SOC ze dne 28. 12. 2015, ve znění pozdějších dodatků</t>
  </si>
  <si>
    <t>Požadovaná dotace v Kč</t>
  </si>
  <si>
    <t>Schválená dotace v Kč</t>
  </si>
  <si>
    <t>40613411</t>
  </si>
  <si>
    <t>25380443</t>
  </si>
  <si>
    <t>60337583</t>
  </si>
  <si>
    <t xml:space="preserve">Krizové a kontaktní centrum "Pod slunečníkem" o.p.s. </t>
  </si>
  <si>
    <t>26598086</t>
  </si>
  <si>
    <t>ústav</t>
  </si>
  <si>
    <t>26673045</t>
  </si>
  <si>
    <t>číslo smlouvy 03286/2015/SOC ze dne 26. 11. 2015</t>
  </si>
  <si>
    <t>Krystal Help, z.ú.</t>
  </si>
  <si>
    <t>Renarkon, o. p. s.</t>
  </si>
  <si>
    <t>ARKA CZ, z.s.</t>
  </si>
  <si>
    <t>číslo smlouvy 03306/2015/SOC ze dne 1. 12. 2015, ve znění pozdějšího dodatku</t>
  </si>
  <si>
    <t>Poskytnutí účelových neinvestičních dotací z rozpočtu kraje v rámci dotačního Programu na podporu financování běžných výdajů souvisejících s poskytováním sociálních služeb včetně realizace protidrogové politiky kraje na rok 2019 v rámci dotačního titulu PSDP 2/19</t>
  </si>
  <si>
    <t>PSDP 2/19</t>
  </si>
  <si>
    <t>1. 1. 2019 - 31. 12. 2019</t>
  </si>
  <si>
    <t>28/19</t>
  </si>
  <si>
    <t>40/19</t>
  </si>
  <si>
    <t>98/19</t>
  </si>
  <si>
    <t>42/19</t>
  </si>
  <si>
    <t>13/19</t>
  </si>
  <si>
    <t>88/19</t>
  </si>
  <si>
    <t>49/19</t>
  </si>
  <si>
    <t>94/19</t>
  </si>
  <si>
    <t>70645671</t>
  </si>
  <si>
    <t>OPEN HOUSE o.p.s.</t>
  </si>
  <si>
    <t>číslo smlouvy 03007/2015/SOC ze dne 9. 11. 2015</t>
  </si>
  <si>
    <t>Odůvodnění krácení požadavku na dotaci</t>
  </si>
  <si>
    <t xml:space="preserve">Návrh dotace stanoven dle článku XII. bodu 3) Programu a dle "Způsobu výpočtu výše dotace v rámci dotačního Programu" schváleného ZK dne 12. 9. 2019
</t>
  </si>
  <si>
    <t>Krystal Help, z.ú. Celkem</t>
  </si>
  <si>
    <t>Armáda spásy v České republice, z. s. Celkem</t>
  </si>
  <si>
    <t>Krizové a kontaktní centrum "Pod slunečníkem" o.p.s.  Celkem</t>
  </si>
  <si>
    <t>Renarkon, o. p. s. Celkem</t>
  </si>
  <si>
    <t>Sociální služby města Havířova Celkem</t>
  </si>
  <si>
    <t>ARKA CZ, z.s. Celkem</t>
  </si>
  <si>
    <t>OPEN HOUSE o.p.s. Celkem</t>
  </si>
  <si>
    <t>Modrý kříž v České republice Celkem</t>
  </si>
  <si>
    <t>Celkový součet</t>
  </si>
  <si>
    <t xml:space="preserve"> -</t>
  </si>
  <si>
    <t xml:space="preserve">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</si>
</sst>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Tahoma"/>
      <family val="2"/>
      <charset val="238"/>
    </font>
    <font>
      <sz val="11"/>
      <name val="Calibri"/>
      <family val="2"/>
      <charset val="238"/>
      <scheme val="minor"/>
    </font>
    <font>
      <b/>
      <sz val="12"/>
      <name val="Tahoma"/>
      <family val="2"/>
      <charset val="238"/>
    </font>
    <font>
      <b/>
      <sz val="10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 applyBorder="1"/>
    <xf numFmtId="0" fontId="3" fillId="2" borderId="0" xfId="0" applyFont="1" applyFill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3" fontId="3" fillId="0" borderId="0" xfId="0" applyNumberFormat="1" applyFont="1" applyFill="1" applyBorder="1"/>
    <xf numFmtId="0" fontId="3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 wrapText="1"/>
    </xf>
    <xf numFmtId="3" fontId="0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3" fontId="5" fillId="3" borderId="2" xfId="0" applyNumberFormat="1" applyFont="1" applyFill="1" applyBorder="1" applyAlignment="1">
      <alignment horizontal="center" vertical="center" wrapText="1"/>
    </xf>
    <xf numFmtId="3" fontId="3" fillId="2" borderId="0" xfId="0" applyNumberFormat="1" applyFont="1" applyFill="1" applyAlignment="1">
      <alignment horizontal="left"/>
    </xf>
    <xf numFmtId="3" fontId="5" fillId="0" borderId="2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 wrapText="1"/>
    </xf>
    <xf numFmtId="3" fontId="7" fillId="3" borderId="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3">
    <cellStyle name="Normální" xfId="0" builtinId="0"/>
    <cellStyle name="Normální 2" xfId="2"/>
    <cellStyle name="Normální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4"/>
  <sheetViews>
    <sheetView showGridLines="0" tabSelected="1" topLeftCell="A28" zoomScaleNormal="100" workbookViewId="0">
      <selection activeCell="C25" sqref="C25"/>
    </sheetView>
  </sheetViews>
  <sheetFormatPr defaultRowHeight="15" outlineLevelRow="2" x14ac:dyDescent="0.25"/>
  <cols>
    <col min="1" max="1" width="9.140625" style="2"/>
    <col min="2" max="2" width="12.7109375" style="2" customWidth="1"/>
    <col min="3" max="3" width="12.7109375" style="1" customWidth="1"/>
    <col min="4" max="4" width="23.28515625" style="1" customWidth="1"/>
    <col min="5" max="5" width="10.5703125" style="1" customWidth="1"/>
    <col min="6" max="6" width="13.85546875" style="1" customWidth="1"/>
    <col min="7" max="7" width="11.7109375" style="1" customWidth="1"/>
    <col min="8" max="8" width="13.28515625" style="4" customWidth="1"/>
    <col min="9" max="9" width="12" style="34" customWidth="1"/>
    <col min="10" max="10" width="12.28515625" style="34" customWidth="1"/>
    <col min="11" max="11" width="16.5703125" style="4" customWidth="1"/>
    <col min="12" max="12" width="22.42578125" style="4" customWidth="1"/>
    <col min="13" max="16384" width="9.140625" style="1"/>
  </cols>
  <sheetData>
    <row r="1" spans="1:14" s="8" customFormat="1" ht="49.5" customHeight="1" x14ac:dyDescent="0.25">
      <c r="A1" s="41" t="s">
        <v>40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4" ht="85.5" customHeight="1" x14ac:dyDescent="0.25">
      <c r="A2" s="9" t="s">
        <v>18</v>
      </c>
      <c r="B2" s="9" t="s">
        <v>14</v>
      </c>
      <c r="C2" s="10" t="s">
        <v>19</v>
      </c>
      <c r="D2" s="10" t="s">
        <v>20</v>
      </c>
      <c r="E2" s="9" t="s">
        <v>21</v>
      </c>
      <c r="F2" s="9" t="s">
        <v>0</v>
      </c>
      <c r="G2" s="9" t="s">
        <v>24</v>
      </c>
      <c r="H2" s="9" t="s">
        <v>23</v>
      </c>
      <c r="I2" s="33" t="s">
        <v>26</v>
      </c>
      <c r="J2" s="33" t="s">
        <v>27</v>
      </c>
      <c r="K2" s="9" t="s">
        <v>54</v>
      </c>
      <c r="L2" s="9" t="s">
        <v>22</v>
      </c>
    </row>
    <row r="3" spans="1:14" s="6" customFormat="1" ht="50.25" customHeight="1" outlineLevel="2" x14ac:dyDescent="0.25">
      <c r="A3" s="12" t="s">
        <v>44</v>
      </c>
      <c r="B3" s="12" t="s">
        <v>41</v>
      </c>
      <c r="C3" s="13" t="s">
        <v>32</v>
      </c>
      <c r="D3" s="23" t="s">
        <v>36</v>
      </c>
      <c r="E3" s="17" t="s">
        <v>33</v>
      </c>
      <c r="F3" s="23" t="s">
        <v>1</v>
      </c>
      <c r="G3" s="17">
        <v>1336555</v>
      </c>
      <c r="H3" s="14" t="s">
        <v>42</v>
      </c>
      <c r="I3" s="21">
        <v>114000</v>
      </c>
      <c r="J3" s="15">
        <v>114000</v>
      </c>
      <c r="K3" s="15" t="s">
        <v>65</v>
      </c>
      <c r="L3" s="42" t="s">
        <v>39</v>
      </c>
      <c r="M3" s="11"/>
      <c r="N3" s="11"/>
    </row>
    <row r="4" spans="1:14" s="6" customFormat="1" ht="36" customHeight="1" outlineLevel="2" x14ac:dyDescent="0.25">
      <c r="A4" s="12" t="s">
        <v>44</v>
      </c>
      <c r="B4" s="12" t="s">
        <v>41</v>
      </c>
      <c r="C4" s="13" t="s">
        <v>32</v>
      </c>
      <c r="D4" s="23" t="s">
        <v>36</v>
      </c>
      <c r="E4" s="17" t="s">
        <v>33</v>
      </c>
      <c r="F4" s="23" t="s">
        <v>2</v>
      </c>
      <c r="G4" s="17">
        <v>1153561</v>
      </c>
      <c r="H4" s="14" t="s">
        <v>42</v>
      </c>
      <c r="I4" s="21">
        <v>57000</v>
      </c>
      <c r="J4" s="15">
        <v>57000</v>
      </c>
      <c r="K4" s="22" t="s">
        <v>65</v>
      </c>
      <c r="L4" s="43"/>
      <c r="M4" s="11"/>
      <c r="N4" s="11"/>
    </row>
    <row r="5" spans="1:14" s="6" customFormat="1" ht="35.25" customHeight="1" outlineLevel="1" x14ac:dyDescent="0.25">
      <c r="A5" s="12"/>
      <c r="B5" s="12"/>
      <c r="C5" s="13"/>
      <c r="D5" s="26" t="s">
        <v>56</v>
      </c>
      <c r="E5" s="17"/>
      <c r="F5" s="23"/>
      <c r="G5" s="17"/>
      <c r="H5" s="14"/>
      <c r="I5" s="21"/>
      <c r="J5" s="36">
        <f>SUBTOTAL(9,J3:J4)</f>
        <v>171000</v>
      </c>
      <c r="K5" s="22"/>
      <c r="L5" s="25"/>
      <c r="M5" s="11"/>
      <c r="N5" s="11"/>
    </row>
    <row r="6" spans="1:14" s="6" customFormat="1" ht="41.25" customHeight="1" outlineLevel="2" x14ac:dyDescent="0.25">
      <c r="A6" s="16" t="s">
        <v>49</v>
      </c>
      <c r="B6" s="12" t="s">
        <v>41</v>
      </c>
      <c r="C6" s="13" t="s">
        <v>28</v>
      </c>
      <c r="D6" s="23" t="s">
        <v>11</v>
      </c>
      <c r="E6" s="17" t="s">
        <v>17</v>
      </c>
      <c r="F6" s="23" t="s">
        <v>3</v>
      </c>
      <c r="G6" s="17">
        <v>5069181</v>
      </c>
      <c r="H6" s="14" t="s">
        <v>42</v>
      </c>
      <c r="I6" s="14">
        <v>506000</v>
      </c>
      <c r="J6" s="14">
        <v>506000</v>
      </c>
      <c r="K6" s="14" t="s">
        <v>65</v>
      </c>
      <c r="L6" s="40" t="s">
        <v>25</v>
      </c>
      <c r="M6" s="11"/>
      <c r="N6" s="11"/>
    </row>
    <row r="7" spans="1:14" s="6" customFormat="1" ht="33.75" customHeight="1" outlineLevel="2" x14ac:dyDescent="0.25">
      <c r="A7" s="16" t="s">
        <v>49</v>
      </c>
      <c r="B7" s="12" t="s">
        <v>41</v>
      </c>
      <c r="C7" s="13" t="s">
        <v>28</v>
      </c>
      <c r="D7" s="23" t="s">
        <v>11</v>
      </c>
      <c r="E7" s="17" t="s">
        <v>17</v>
      </c>
      <c r="F7" s="23" t="s">
        <v>3</v>
      </c>
      <c r="G7" s="17">
        <v>4023688</v>
      </c>
      <c r="H7" s="14" t="s">
        <v>42</v>
      </c>
      <c r="I7" s="14">
        <v>264000</v>
      </c>
      <c r="J7" s="14">
        <v>264000</v>
      </c>
      <c r="K7" s="14" t="s">
        <v>65</v>
      </c>
      <c r="L7" s="40"/>
      <c r="M7" s="11"/>
      <c r="N7" s="11"/>
    </row>
    <row r="8" spans="1:14" s="6" customFormat="1" ht="42" customHeight="1" outlineLevel="1" x14ac:dyDescent="0.25">
      <c r="A8" s="16"/>
      <c r="B8" s="12"/>
      <c r="C8" s="13"/>
      <c r="D8" s="26" t="s">
        <v>57</v>
      </c>
      <c r="E8" s="17"/>
      <c r="F8" s="23"/>
      <c r="G8" s="17"/>
      <c r="H8" s="14"/>
      <c r="I8" s="14"/>
      <c r="J8" s="37">
        <f>SUBTOTAL(9,J6:J7)</f>
        <v>770000</v>
      </c>
      <c r="K8" s="14"/>
      <c r="L8" s="23"/>
      <c r="M8" s="11"/>
      <c r="N8" s="11"/>
    </row>
    <row r="9" spans="1:14" s="5" customFormat="1" ht="56.25" customHeight="1" outlineLevel="2" x14ac:dyDescent="0.25">
      <c r="A9" s="12" t="s">
        <v>43</v>
      </c>
      <c r="B9" s="12" t="s">
        <v>41</v>
      </c>
      <c r="C9" s="13" t="s">
        <v>12</v>
      </c>
      <c r="D9" s="39" t="s">
        <v>31</v>
      </c>
      <c r="E9" s="23" t="s">
        <v>15</v>
      </c>
      <c r="F9" s="23" t="s">
        <v>4</v>
      </c>
      <c r="G9" s="17">
        <v>6399348</v>
      </c>
      <c r="H9" s="14" t="s">
        <v>42</v>
      </c>
      <c r="I9" s="15">
        <v>388000</v>
      </c>
      <c r="J9" s="14">
        <v>388000</v>
      </c>
      <c r="K9" s="14" t="s">
        <v>65</v>
      </c>
      <c r="L9" s="23" t="s">
        <v>7</v>
      </c>
      <c r="M9" s="11"/>
      <c r="N9" s="11"/>
    </row>
    <row r="10" spans="1:14" s="5" customFormat="1" ht="56.25" customHeight="1" outlineLevel="1" x14ac:dyDescent="0.25">
      <c r="A10" s="12"/>
      <c r="B10" s="12"/>
      <c r="C10" s="13"/>
      <c r="D10" s="26" t="s">
        <v>58</v>
      </c>
      <c r="E10" s="23"/>
      <c r="F10" s="23"/>
      <c r="G10" s="17"/>
      <c r="H10" s="14"/>
      <c r="I10" s="15"/>
      <c r="J10" s="37">
        <f>SUBTOTAL(9,J9:J9)</f>
        <v>388000</v>
      </c>
      <c r="K10" s="14"/>
      <c r="L10" s="23"/>
      <c r="M10" s="11"/>
      <c r="N10" s="11"/>
    </row>
    <row r="11" spans="1:14" s="5" customFormat="1" ht="45.75" customHeight="1" outlineLevel="2" x14ac:dyDescent="0.25">
      <c r="A11" s="19" t="s">
        <v>46</v>
      </c>
      <c r="B11" s="12" t="s">
        <v>41</v>
      </c>
      <c r="C11" s="20" t="s">
        <v>29</v>
      </c>
      <c r="D11" s="23" t="s">
        <v>37</v>
      </c>
      <c r="E11" s="23" t="s">
        <v>15</v>
      </c>
      <c r="F11" s="23" t="s">
        <v>1</v>
      </c>
      <c r="G11" s="17">
        <v>2150312</v>
      </c>
      <c r="H11" s="14" t="s">
        <v>42</v>
      </c>
      <c r="I11" s="14">
        <v>263000</v>
      </c>
      <c r="J11" s="14">
        <v>263000</v>
      </c>
      <c r="K11" s="14" t="s">
        <v>65</v>
      </c>
      <c r="L11" s="40" t="s">
        <v>9</v>
      </c>
      <c r="M11" s="11"/>
      <c r="N11" s="11"/>
    </row>
    <row r="12" spans="1:14" s="5" customFormat="1" ht="45.75" customHeight="1" outlineLevel="2" x14ac:dyDescent="0.25">
      <c r="A12" s="19" t="s">
        <v>46</v>
      </c>
      <c r="B12" s="12" t="s">
        <v>41</v>
      </c>
      <c r="C12" s="20">
        <v>25380443</v>
      </c>
      <c r="D12" s="23" t="s">
        <v>37</v>
      </c>
      <c r="E12" s="23" t="s">
        <v>15</v>
      </c>
      <c r="F12" s="23" t="s">
        <v>1</v>
      </c>
      <c r="G12" s="17">
        <v>3953424</v>
      </c>
      <c r="H12" s="14" t="s">
        <v>42</v>
      </c>
      <c r="I12" s="14">
        <v>572000</v>
      </c>
      <c r="J12" s="14">
        <v>572000</v>
      </c>
      <c r="K12" s="14" t="s">
        <v>66</v>
      </c>
      <c r="L12" s="40"/>
      <c r="M12" s="11"/>
      <c r="N12" s="11"/>
    </row>
    <row r="13" spans="1:14" s="5" customFormat="1" ht="50.25" customHeight="1" outlineLevel="2" x14ac:dyDescent="0.25">
      <c r="A13" s="19" t="s">
        <v>46</v>
      </c>
      <c r="B13" s="12" t="s">
        <v>41</v>
      </c>
      <c r="C13" s="20">
        <v>25380443</v>
      </c>
      <c r="D13" s="23" t="s">
        <v>37</v>
      </c>
      <c r="E13" s="23" t="s">
        <v>15</v>
      </c>
      <c r="F13" s="23" t="s">
        <v>2</v>
      </c>
      <c r="G13" s="17">
        <v>4597810</v>
      </c>
      <c r="H13" s="14" t="s">
        <v>42</v>
      </c>
      <c r="I13" s="14">
        <v>457000</v>
      </c>
      <c r="J13" s="14">
        <v>457000</v>
      </c>
      <c r="K13" s="14" t="s">
        <v>65</v>
      </c>
      <c r="L13" s="40"/>
      <c r="M13" s="11"/>
      <c r="N13" s="11"/>
    </row>
    <row r="14" spans="1:14" s="5" customFormat="1" ht="41.25" customHeight="1" outlineLevel="2" x14ac:dyDescent="0.25">
      <c r="A14" s="19" t="s">
        <v>46</v>
      </c>
      <c r="B14" s="12" t="s">
        <v>41</v>
      </c>
      <c r="C14" s="20">
        <v>25380443</v>
      </c>
      <c r="D14" s="23" t="s">
        <v>37</v>
      </c>
      <c r="E14" s="23" t="s">
        <v>15</v>
      </c>
      <c r="F14" s="23" t="s">
        <v>4</v>
      </c>
      <c r="G14" s="17">
        <v>5758100</v>
      </c>
      <c r="H14" s="14" t="s">
        <v>42</v>
      </c>
      <c r="I14" s="14">
        <v>457000</v>
      </c>
      <c r="J14" s="15">
        <v>457000</v>
      </c>
      <c r="K14" s="15" t="s">
        <v>65</v>
      </c>
      <c r="L14" s="40"/>
      <c r="M14" s="11"/>
      <c r="N14" s="11"/>
    </row>
    <row r="15" spans="1:14" s="5" customFormat="1" ht="51" customHeight="1" outlineLevel="2" x14ac:dyDescent="0.25">
      <c r="A15" s="19" t="s">
        <v>46</v>
      </c>
      <c r="B15" s="12" t="s">
        <v>41</v>
      </c>
      <c r="C15" s="20" t="s">
        <v>29</v>
      </c>
      <c r="D15" s="23" t="s">
        <v>37</v>
      </c>
      <c r="E15" s="23" t="s">
        <v>15</v>
      </c>
      <c r="F15" s="23" t="s">
        <v>4</v>
      </c>
      <c r="G15" s="17">
        <v>7590883</v>
      </c>
      <c r="H15" s="14" t="s">
        <v>42</v>
      </c>
      <c r="I15" s="14">
        <v>343000</v>
      </c>
      <c r="J15" s="15">
        <v>343000</v>
      </c>
      <c r="K15" s="15" t="s">
        <v>65</v>
      </c>
      <c r="L15" s="40"/>
      <c r="M15" s="11"/>
      <c r="N15" s="11"/>
    </row>
    <row r="16" spans="1:14" s="7" customFormat="1" ht="39.75" customHeight="1" outlineLevel="2" x14ac:dyDescent="0.25">
      <c r="A16" s="19" t="s">
        <v>46</v>
      </c>
      <c r="B16" s="12" t="s">
        <v>41</v>
      </c>
      <c r="C16" s="20" t="s">
        <v>29</v>
      </c>
      <c r="D16" s="23" t="s">
        <v>37</v>
      </c>
      <c r="E16" s="23" t="s">
        <v>15</v>
      </c>
      <c r="F16" s="23" t="s">
        <v>1</v>
      </c>
      <c r="G16" s="17">
        <v>3770634</v>
      </c>
      <c r="H16" s="14" t="s">
        <v>42</v>
      </c>
      <c r="I16" s="14">
        <v>228000</v>
      </c>
      <c r="J16" s="15">
        <v>228000</v>
      </c>
      <c r="K16" s="15" t="s">
        <v>65</v>
      </c>
      <c r="L16" s="40"/>
      <c r="M16" s="11"/>
      <c r="N16" s="11"/>
    </row>
    <row r="17" spans="1:14" s="7" customFormat="1" ht="32.25" customHeight="1" outlineLevel="1" x14ac:dyDescent="0.25">
      <c r="A17" s="19"/>
      <c r="B17" s="12"/>
      <c r="C17" s="20"/>
      <c r="D17" s="26" t="s">
        <v>59</v>
      </c>
      <c r="E17" s="23"/>
      <c r="F17" s="23"/>
      <c r="G17" s="17"/>
      <c r="H17" s="14"/>
      <c r="I17" s="14"/>
      <c r="J17" s="36">
        <f>SUBTOTAL(9,J11:J16)</f>
        <v>2320000</v>
      </c>
      <c r="K17" s="15"/>
      <c r="L17" s="23"/>
      <c r="M17" s="11"/>
      <c r="N17" s="11"/>
    </row>
    <row r="18" spans="1:14" s="7" customFormat="1" ht="40.5" customHeight="1" outlineLevel="2" x14ac:dyDescent="0.25">
      <c r="A18" s="12" t="s">
        <v>47</v>
      </c>
      <c r="B18" s="12" t="s">
        <v>41</v>
      </c>
      <c r="C18" s="13" t="s">
        <v>30</v>
      </c>
      <c r="D18" s="23" t="s">
        <v>6</v>
      </c>
      <c r="E18" s="23" t="s">
        <v>16</v>
      </c>
      <c r="F18" s="23" t="s">
        <v>4</v>
      </c>
      <c r="G18" s="17">
        <v>8008943</v>
      </c>
      <c r="H18" s="14" t="s">
        <v>42</v>
      </c>
      <c r="I18" s="18">
        <v>526000</v>
      </c>
      <c r="J18" s="15">
        <v>526000</v>
      </c>
      <c r="K18" s="15" t="s">
        <v>65</v>
      </c>
      <c r="L18" s="24" t="s">
        <v>10</v>
      </c>
      <c r="M18" s="11"/>
      <c r="N18" s="11"/>
    </row>
    <row r="19" spans="1:14" s="7" customFormat="1" ht="30.75" customHeight="1" outlineLevel="1" x14ac:dyDescent="0.25">
      <c r="A19" s="12"/>
      <c r="B19" s="12"/>
      <c r="C19" s="13"/>
      <c r="D19" s="26" t="s">
        <v>60</v>
      </c>
      <c r="E19" s="23"/>
      <c r="F19" s="23"/>
      <c r="G19" s="17"/>
      <c r="H19" s="14"/>
      <c r="I19" s="18"/>
      <c r="J19" s="36">
        <f>SUBTOTAL(9,J18:J18)</f>
        <v>526000</v>
      </c>
      <c r="K19" s="15"/>
      <c r="L19" s="24"/>
      <c r="M19" s="11"/>
      <c r="N19" s="11"/>
    </row>
    <row r="20" spans="1:14" s="7" customFormat="1" ht="33.75" customHeight="1" outlineLevel="2" x14ac:dyDescent="0.25">
      <c r="A20" s="12" t="s">
        <v>48</v>
      </c>
      <c r="B20" s="12" t="s">
        <v>41</v>
      </c>
      <c r="C20" s="13" t="s">
        <v>34</v>
      </c>
      <c r="D20" s="23" t="s">
        <v>38</v>
      </c>
      <c r="E20" s="17" t="s">
        <v>17</v>
      </c>
      <c r="F20" s="23" t="s">
        <v>1</v>
      </c>
      <c r="G20" s="17">
        <v>1109069</v>
      </c>
      <c r="H20" s="14" t="s">
        <v>42</v>
      </c>
      <c r="I20" s="18">
        <v>190000</v>
      </c>
      <c r="J20" s="15">
        <v>190000</v>
      </c>
      <c r="K20" s="15" t="s">
        <v>65</v>
      </c>
      <c r="L20" s="40" t="s">
        <v>35</v>
      </c>
      <c r="M20" s="11"/>
      <c r="N20" s="11"/>
    </row>
    <row r="21" spans="1:14" s="7" customFormat="1" ht="137.25" customHeight="1" outlineLevel="2" x14ac:dyDescent="0.25">
      <c r="A21" s="12" t="s">
        <v>48</v>
      </c>
      <c r="B21" s="12" t="s">
        <v>41</v>
      </c>
      <c r="C21" s="13" t="s">
        <v>34</v>
      </c>
      <c r="D21" s="23" t="s">
        <v>38</v>
      </c>
      <c r="E21" s="17" t="s">
        <v>17</v>
      </c>
      <c r="F21" s="23" t="s">
        <v>2</v>
      </c>
      <c r="G21" s="17">
        <v>3561786</v>
      </c>
      <c r="H21" s="14" t="s">
        <v>42</v>
      </c>
      <c r="I21" s="18">
        <v>278000</v>
      </c>
      <c r="J21" s="15">
        <v>263000</v>
      </c>
      <c r="K21" s="14" t="s">
        <v>55</v>
      </c>
      <c r="L21" s="44"/>
      <c r="M21" s="11"/>
      <c r="N21" s="11"/>
    </row>
    <row r="22" spans="1:14" s="7" customFormat="1" ht="33" customHeight="1" outlineLevel="1" x14ac:dyDescent="0.25">
      <c r="A22" s="12"/>
      <c r="B22" s="12"/>
      <c r="C22" s="13"/>
      <c r="D22" s="26" t="s">
        <v>61</v>
      </c>
      <c r="E22" s="17"/>
      <c r="F22" s="23"/>
      <c r="G22" s="17"/>
      <c r="H22" s="14"/>
      <c r="I22" s="18"/>
      <c r="J22" s="36">
        <f>SUBTOTAL(9,J20:J21)</f>
        <v>453000</v>
      </c>
      <c r="K22" s="14"/>
      <c r="L22" s="24"/>
      <c r="M22" s="11"/>
      <c r="N22" s="11"/>
    </row>
    <row r="23" spans="1:14" s="7" customFormat="1" ht="48" customHeight="1" outlineLevel="2" x14ac:dyDescent="0.25">
      <c r="A23" s="12" t="s">
        <v>50</v>
      </c>
      <c r="B23" s="12" t="s">
        <v>41</v>
      </c>
      <c r="C23" s="13" t="s">
        <v>51</v>
      </c>
      <c r="D23" s="17" t="s">
        <v>52</v>
      </c>
      <c r="E23" s="23" t="s">
        <v>15</v>
      </c>
      <c r="F23" s="23" t="s">
        <v>1</v>
      </c>
      <c r="G23" s="17">
        <v>5144453</v>
      </c>
      <c r="H23" s="14" t="s">
        <v>42</v>
      </c>
      <c r="I23" s="18">
        <v>85000</v>
      </c>
      <c r="J23" s="15">
        <v>85000</v>
      </c>
      <c r="K23" s="14" t="s">
        <v>65</v>
      </c>
      <c r="L23" s="24" t="s">
        <v>53</v>
      </c>
      <c r="M23" s="11"/>
      <c r="N23" s="11"/>
    </row>
    <row r="24" spans="1:14" s="7" customFormat="1" ht="31.5" customHeight="1" outlineLevel="1" x14ac:dyDescent="0.25">
      <c r="A24" s="12"/>
      <c r="B24" s="12"/>
      <c r="C24" s="13"/>
      <c r="D24" s="27" t="s">
        <v>62</v>
      </c>
      <c r="E24" s="23"/>
      <c r="F24" s="23"/>
      <c r="G24" s="17"/>
      <c r="H24" s="14"/>
      <c r="I24" s="18"/>
      <c r="J24" s="36">
        <f>SUBTOTAL(9,J23:J23)</f>
        <v>85000</v>
      </c>
      <c r="K24" s="14"/>
      <c r="L24" s="24"/>
      <c r="M24" s="11"/>
      <c r="N24" s="11"/>
    </row>
    <row r="25" spans="1:14" s="7" customFormat="1" ht="37.5" customHeight="1" outlineLevel="2" x14ac:dyDescent="0.25">
      <c r="A25" s="12" t="s">
        <v>45</v>
      </c>
      <c r="B25" s="12" t="s">
        <v>41</v>
      </c>
      <c r="C25" s="13" t="s">
        <v>13</v>
      </c>
      <c r="D25" s="23" t="s">
        <v>5</v>
      </c>
      <c r="E25" s="17" t="s">
        <v>17</v>
      </c>
      <c r="F25" s="23" t="s">
        <v>2</v>
      </c>
      <c r="G25" s="17">
        <v>2799492</v>
      </c>
      <c r="H25" s="14" t="s">
        <v>42</v>
      </c>
      <c r="I25" s="15">
        <v>52000</v>
      </c>
      <c r="J25" s="14">
        <v>52000</v>
      </c>
      <c r="K25" s="14" t="s">
        <v>65</v>
      </c>
      <c r="L25" s="40" t="s">
        <v>8</v>
      </c>
      <c r="M25" s="11"/>
      <c r="N25" s="11"/>
    </row>
    <row r="26" spans="1:14" s="7" customFormat="1" ht="39" customHeight="1" outlineLevel="2" x14ac:dyDescent="0.25">
      <c r="A26" s="12" t="s">
        <v>45</v>
      </c>
      <c r="B26" s="12" t="s">
        <v>41</v>
      </c>
      <c r="C26" s="13">
        <v>26641178</v>
      </c>
      <c r="D26" s="23" t="s">
        <v>5</v>
      </c>
      <c r="E26" s="17" t="s">
        <v>17</v>
      </c>
      <c r="F26" s="23" t="s">
        <v>3</v>
      </c>
      <c r="G26" s="17">
        <v>3165144</v>
      </c>
      <c r="H26" s="14" t="s">
        <v>42</v>
      </c>
      <c r="I26" s="18">
        <v>89000</v>
      </c>
      <c r="J26" s="14">
        <v>89000</v>
      </c>
      <c r="K26" s="14" t="s">
        <v>65</v>
      </c>
      <c r="L26" s="40"/>
      <c r="M26" s="11"/>
      <c r="N26" s="11"/>
    </row>
    <row r="27" spans="1:14" s="6" customFormat="1" ht="41.25" customHeight="1" outlineLevel="2" x14ac:dyDescent="0.25">
      <c r="A27" s="12" t="s">
        <v>45</v>
      </c>
      <c r="B27" s="12" t="s">
        <v>41</v>
      </c>
      <c r="C27" s="13">
        <v>26641178</v>
      </c>
      <c r="D27" s="23" t="s">
        <v>5</v>
      </c>
      <c r="E27" s="17" t="s">
        <v>17</v>
      </c>
      <c r="F27" s="23" t="s">
        <v>3</v>
      </c>
      <c r="G27" s="17">
        <v>4889012</v>
      </c>
      <c r="H27" s="14" t="s">
        <v>42</v>
      </c>
      <c r="I27" s="18">
        <v>137000</v>
      </c>
      <c r="J27" s="14">
        <v>137000</v>
      </c>
      <c r="K27" s="14" t="s">
        <v>65</v>
      </c>
      <c r="L27" s="40"/>
      <c r="M27" s="11"/>
      <c r="N27" s="11"/>
    </row>
    <row r="28" spans="1:14" s="6" customFormat="1" ht="44.25" customHeight="1" outlineLevel="2" x14ac:dyDescent="0.25">
      <c r="A28" s="12" t="s">
        <v>45</v>
      </c>
      <c r="B28" s="12" t="s">
        <v>41</v>
      </c>
      <c r="C28" s="13">
        <v>26641178</v>
      </c>
      <c r="D28" s="23" t="s">
        <v>5</v>
      </c>
      <c r="E28" s="17" t="s">
        <v>17</v>
      </c>
      <c r="F28" s="23" t="s">
        <v>2</v>
      </c>
      <c r="G28" s="17">
        <v>8008136</v>
      </c>
      <c r="H28" s="14" t="s">
        <v>42</v>
      </c>
      <c r="I28" s="18">
        <v>114000</v>
      </c>
      <c r="J28" s="14">
        <v>114000</v>
      </c>
      <c r="K28" s="14" t="s">
        <v>65</v>
      </c>
      <c r="L28" s="40"/>
      <c r="M28" s="11"/>
      <c r="N28" s="11"/>
    </row>
    <row r="29" spans="1:14" s="6" customFormat="1" ht="41.25" customHeight="1" outlineLevel="2" x14ac:dyDescent="0.25">
      <c r="A29" s="12" t="s">
        <v>45</v>
      </c>
      <c r="B29" s="12" t="s">
        <v>41</v>
      </c>
      <c r="C29" s="13" t="s">
        <v>13</v>
      </c>
      <c r="D29" s="23" t="s">
        <v>5</v>
      </c>
      <c r="E29" s="17" t="s">
        <v>17</v>
      </c>
      <c r="F29" s="23" t="s">
        <v>3</v>
      </c>
      <c r="G29" s="17">
        <v>9692583</v>
      </c>
      <c r="H29" s="14" t="s">
        <v>42</v>
      </c>
      <c r="I29" s="18">
        <v>52000</v>
      </c>
      <c r="J29" s="14">
        <v>52000</v>
      </c>
      <c r="K29" s="14" t="s">
        <v>65</v>
      </c>
      <c r="L29" s="40"/>
      <c r="M29" s="11"/>
      <c r="N29" s="11"/>
    </row>
    <row r="30" spans="1:14" s="6" customFormat="1" ht="41.25" customHeight="1" outlineLevel="2" x14ac:dyDescent="0.25">
      <c r="A30" s="12" t="s">
        <v>45</v>
      </c>
      <c r="B30" s="12" t="s">
        <v>41</v>
      </c>
      <c r="C30" s="13" t="s">
        <v>13</v>
      </c>
      <c r="D30" s="23" t="s">
        <v>5</v>
      </c>
      <c r="E30" s="17" t="s">
        <v>17</v>
      </c>
      <c r="F30" s="23" t="s">
        <v>3</v>
      </c>
      <c r="G30" s="17">
        <v>4322409</v>
      </c>
      <c r="H30" s="14" t="s">
        <v>42</v>
      </c>
      <c r="I30" s="18">
        <v>59000</v>
      </c>
      <c r="J30" s="14">
        <v>59000</v>
      </c>
      <c r="K30" s="14" t="s">
        <v>65</v>
      </c>
      <c r="L30" s="40"/>
      <c r="M30" s="11"/>
      <c r="N30" s="11"/>
    </row>
    <row r="31" spans="1:14" s="6" customFormat="1" ht="46.5" customHeight="1" outlineLevel="2" x14ac:dyDescent="0.25">
      <c r="A31" s="12" t="s">
        <v>45</v>
      </c>
      <c r="B31" s="12" t="s">
        <v>41</v>
      </c>
      <c r="C31" s="13" t="s">
        <v>13</v>
      </c>
      <c r="D31" s="23" t="s">
        <v>5</v>
      </c>
      <c r="E31" s="17" t="s">
        <v>17</v>
      </c>
      <c r="F31" s="23" t="s">
        <v>2</v>
      </c>
      <c r="G31" s="17">
        <v>9773154</v>
      </c>
      <c r="H31" s="14" t="s">
        <v>42</v>
      </c>
      <c r="I31" s="18">
        <v>68000</v>
      </c>
      <c r="J31" s="14">
        <v>68000</v>
      </c>
      <c r="K31" s="14" t="s">
        <v>65</v>
      </c>
      <c r="L31" s="40"/>
      <c r="M31" s="11"/>
      <c r="N31" s="11"/>
    </row>
    <row r="32" spans="1:14" s="6" customFormat="1" ht="37.5" customHeight="1" outlineLevel="1" x14ac:dyDescent="0.25">
      <c r="A32" s="12"/>
      <c r="B32" s="12"/>
      <c r="C32" s="28"/>
      <c r="D32" s="32" t="s">
        <v>63</v>
      </c>
      <c r="E32" s="29"/>
      <c r="F32" s="25"/>
      <c r="G32" s="29"/>
      <c r="H32" s="30"/>
      <c r="I32" s="31"/>
      <c r="J32" s="35">
        <f>SUBTOTAL(9,J25:J31)</f>
        <v>571000</v>
      </c>
      <c r="K32" s="30"/>
      <c r="L32" s="25"/>
      <c r="M32" s="11"/>
      <c r="N32" s="11"/>
    </row>
    <row r="33" spans="1:14" s="6" customFormat="1" ht="33" customHeight="1" x14ac:dyDescent="0.25">
      <c r="A33" s="10"/>
      <c r="B33" s="10"/>
      <c r="C33" s="10"/>
      <c r="D33" s="10" t="s">
        <v>64</v>
      </c>
      <c r="E33" s="10"/>
      <c r="F33" s="10"/>
      <c r="G33" s="10"/>
      <c r="H33" s="10"/>
      <c r="I33" s="38">
        <f>SUM(I3:I32)</f>
        <v>5299000</v>
      </c>
      <c r="J33" s="38">
        <f>SUBTOTAL(9,J3:J31)</f>
        <v>5284000</v>
      </c>
      <c r="K33" s="10"/>
      <c r="L33" s="10"/>
      <c r="M33" s="11"/>
      <c r="N33" s="11"/>
    </row>
    <row r="34" spans="1:14" ht="139.5" customHeight="1" x14ac:dyDescent="0.25">
      <c r="D34" s="3"/>
    </row>
    <row r="35" spans="1:14" ht="139.5" customHeight="1" x14ac:dyDescent="0.25"/>
    <row r="36" spans="1:14" ht="139.5" customHeight="1" x14ac:dyDescent="0.25"/>
    <row r="37" spans="1:14" ht="139.5" customHeight="1" x14ac:dyDescent="0.25"/>
    <row r="38" spans="1:14" ht="139.5" customHeight="1" x14ac:dyDescent="0.25"/>
    <row r="39" spans="1:14" ht="139.5" customHeight="1" x14ac:dyDescent="0.25"/>
    <row r="40" spans="1:14" ht="139.5" customHeight="1" x14ac:dyDescent="0.25"/>
    <row r="41" spans="1:14" ht="139.5" customHeight="1" x14ac:dyDescent="0.25"/>
    <row r="42" spans="1:14" ht="139.5" customHeight="1" x14ac:dyDescent="0.25"/>
    <row r="43" spans="1:14" ht="139.5" customHeight="1" x14ac:dyDescent="0.25"/>
    <row r="44" spans="1:14" ht="139.5" customHeight="1" x14ac:dyDescent="0.25"/>
    <row r="45" spans="1:14" ht="139.5" customHeight="1" x14ac:dyDescent="0.25"/>
    <row r="46" spans="1:14" ht="139.5" customHeight="1" x14ac:dyDescent="0.25"/>
    <row r="47" spans="1:14" s="2" customFormat="1" ht="139.5" customHeight="1" x14ac:dyDescent="0.25">
      <c r="C47" s="1"/>
      <c r="D47" s="1"/>
      <c r="E47" s="1"/>
      <c r="F47" s="1"/>
      <c r="G47" s="1"/>
      <c r="H47" s="4"/>
      <c r="I47" s="34"/>
      <c r="J47" s="34"/>
      <c r="K47" s="4"/>
      <c r="L47" s="4"/>
    </row>
    <row r="48" spans="1:14" s="2" customFormat="1" ht="139.5" customHeight="1" x14ac:dyDescent="0.25">
      <c r="C48" s="1"/>
      <c r="D48" s="1"/>
      <c r="E48" s="1"/>
      <c r="F48" s="1"/>
      <c r="G48" s="1"/>
      <c r="H48" s="4"/>
      <c r="I48" s="34"/>
      <c r="J48" s="34"/>
      <c r="K48" s="4"/>
      <c r="L48" s="4"/>
    </row>
    <row r="49" spans="3:12" s="2" customFormat="1" ht="139.5" customHeight="1" x14ac:dyDescent="0.25">
      <c r="C49" s="1"/>
      <c r="D49" s="1"/>
      <c r="E49" s="1"/>
      <c r="F49" s="1"/>
      <c r="G49" s="1"/>
      <c r="H49" s="4"/>
      <c r="I49" s="34"/>
      <c r="J49" s="34"/>
      <c r="K49" s="4"/>
      <c r="L49" s="4"/>
    </row>
    <row r="50" spans="3:12" s="2" customFormat="1" ht="139.5" customHeight="1" x14ac:dyDescent="0.25">
      <c r="C50" s="1"/>
      <c r="D50" s="1"/>
      <c r="E50" s="1"/>
      <c r="F50" s="1"/>
      <c r="G50" s="1"/>
      <c r="H50" s="4"/>
      <c r="I50" s="34"/>
      <c r="J50" s="34"/>
      <c r="K50" s="4"/>
      <c r="L50" s="4"/>
    </row>
    <row r="51" spans="3:12" s="2" customFormat="1" ht="139.5" customHeight="1" x14ac:dyDescent="0.25">
      <c r="C51" s="1"/>
      <c r="D51" s="1"/>
      <c r="E51" s="1"/>
      <c r="F51" s="1"/>
      <c r="G51" s="1"/>
      <c r="H51" s="4"/>
      <c r="I51" s="34"/>
      <c r="J51" s="34"/>
      <c r="K51" s="4"/>
      <c r="L51" s="4"/>
    </row>
    <row r="52" spans="3:12" s="2" customFormat="1" ht="139.5" customHeight="1" x14ac:dyDescent="0.25">
      <c r="C52" s="1"/>
      <c r="D52" s="1"/>
      <c r="E52" s="1"/>
      <c r="F52" s="1"/>
      <c r="G52" s="1"/>
      <c r="H52" s="4"/>
      <c r="I52" s="34"/>
      <c r="J52" s="34"/>
      <c r="K52" s="4"/>
      <c r="L52" s="4"/>
    </row>
    <row r="53" spans="3:12" s="2" customFormat="1" ht="139.5" customHeight="1" x14ac:dyDescent="0.25">
      <c r="C53" s="1"/>
      <c r="D53" s="1"/>
      <c r="E53" s="1"/>
      <c r="F53" s="1"/>
      <c r="G53" s="1"/>
      <c r="H53" s="4"/>
      <c r="I53" s="34"/>
      <c r="J53" s="34"/>
      <c r="K53" s="4"/>
      <c r="L53" s="4"/>
    </row>
    <row r="54" spans="3:12" s="2" customFormat="1" ht="139.5" customHeight="1" x14ac:dyDescent="0.25">
      <c r="C54" s="1"/>
      <c r="D54" s="1"/>
      <c r="E54" s="1"/>
      <c r="F54" s="1"/>
      <c r="G54" s="1"/>
      <c r="H54" s="4"/>
      <c r="I54" s="34"/>
      <c r="J54" s="34"/>
      <c r="K54" s="4"/>
      <c r="L54" s="4"/>
    </row>
    <row r="55" spans="3:12" s="2" customFormat="1" ht="139.5" customHeight="1" x14ac:dyDescent="0.25">
      <c r="C55" s="1"/>
      <c r="D55" s="1"/>
      <c r="E55" s="1"/>
      <c r="F55" s="1"/>
      <c r="G55" s="1"/>
      <c r="H55" s="4"/>
      <c r="I55" s="34"/>
      <c r="J55" s="34"/>
      <c r="K55" s="4"/>
      <c r="L55" s="4"/>
    </row>
    <row r="56" spans="3:12" s="2" customFormat="1" ht="139.5" customHeight="1" x14ac:dyDescent="0.25">
      <c r="C56" s="1"/>
      <c r="D56" s="1"/>
      <c r="E56" s="1"/>
      <c r="F56" s="1"/>
      <c r="G56" s="1"/>
      <c r="H56" s="4"/>
      <c r="I56" s="34"/>
      <c r="J56" s="34"/>
      <c r="K56" s="4"/>
      <c r="L56" s="4"/>
    </row>
    <row r="57" spans="3:12" s="2" customFormat="1" ht="139.5" customHeight="1" x14ac:dyDescent="0.25">
      <c r="C57" s="1"/>
      <c r="D57" s="1"/>
      <c r="E57" s="1"/>
      <c r="F57" s="1"/>
      <c r="G57" s="1"/>
      <c r="H57" s="4"/>
      <c r="I57" s="34"/>
      <c r="J57" s="34"/>
      <c r="K57" s="4"/>
      <c r="L57" s="4"/>
    </row>
    <row r="58" spans="3:12" s="2" customFormat="1" ht="139.5" customHeight="1" x14ac:dyDescent="0.25">
      <c r="C58" s="1"/>
      <c r="D58" s="1"/>
      <c r="E58" s="1"/>
      <c r="F58" s="1"/>
      <c r="G58" s="1"/>
      <c r="H58" s="4"/>
      <c r="I58" s="34"/>
      <c r="J58" s="34"/>
      <c r="K58" s="4"/>
      <c r="L58" s="4"/>
    </row>
    <row r="59" spans="3:12" s="2" customFormat="1" ht="139.5" customHeight="1" x14ac:dyDescent="0.25">
      <c r="C59" s="1"/>
      <c r="D59" s="1"/>
      <c r="E59" s="1"/>
      <c r="F59" s="1"/>
      <c r="G59" s="1"/>
      <c r="H59" s="4"/>
      <c r="I59" s="34"/>
      <c r="J59" s="34"/>
      <c r="K59" s="4"/>
      <c r="L59" s="4"/>
    </row>
    <row r="60" spans="3:12" s="2" customFormat="1" ht="139.5" customHeight="1" x14ac:dyDescent="0.25">
      <c r="C60" s="1"/>
      <c r="D60" s="1"/>
      <c r="E60" s="1"/>
      <c r="F60" s="1"/>
      <c r="G60" s="1"/>
      <c r="H60" s="4"/>
      <c r="I60" s="34"/>
      <c r="J60" s="34"/>
      <c r="K60" s="4"/>
      <c r="L60" s="4"/>
    </row>
    <row r="61" spans="3:12" s="2" customFormat="1" ht="139.5" customHeight="1" x14ac:dyDescent="0.25">
      <c r="C61" s="1"/>
      <c r="D61" s="1"/>
      <c r="E61" s="1"/>
      <c r="F61" s="1"/>
      <c r="G61" s="1"/>
      <c r="H61" s="4"/>
      <c r="I61" s="34"/>
      <c r="J61" s="34"/>
      <c r="K61" s="4"/>
      <c r="L61" s="4"/>
    </row>
    <row r="62" spans="3:12" s="2" customFormat="1" ht="139.5" customHeight="1" x14ac:dyDescent="0.25">
      <c r="C62" s="1"/>
      <c r="D62" s="1"/>
      <c r="E62" s="1"/>
      <c r="F62" s="1"/>
      <c r="G62" s="1"/>
      <c r="H62" s="4"/>
      <c r="I62" s="34"/>
      <c r="J62" s="34"/>
      <c r="K62" s="4"/>
      <c r="L62" s="4"/>
    </row>
    <row r="63" spans="3:12" s="2" customFormat="1" ht="139.5" customHeight="1" x14ac:dyDescent="0.25">
      <c r="C63" s="1"/>
      <c r="D63" s="1"/>
      <c r="E63" s="1"/>
      <c r="F63" s="1"/>
      <c r="G63" s="1"/>
      <c r="H63" s="4"/>
      <c r="I63" s="34"/>
      <c r="J63" s="34"/>
      <c r="K63" s="4"/>
      <c r="L63" s="4"/>
    </row>
    <row r="64" spans="3:12" s="2" customFormat="1" ht="139.5" customHeight="1" x14ac:dyDescent="0.25">
      <c r="C64" s="1"/>
      <c r="D64" s="1"/>
      <c r="E64" s="1"/>
      <c r="F64" s="1"/>
      <c r="G64" s="1"/>
      <c r="H64" s="4"/>
      <c r="I64" s="34"/>
      <c r="J64" s="34"/>
      <c r="K64" s="4"/>
      <c r="L64" s="4"/>
    </row>
    <row r="65" spans="3:12" s="2" customFormat="1" ht="139.5" customHeight="1" x14ac:dyDescent="0.25">
      <c r="C65" s="1"/>
      <c r="D65" s="1"/>
      <c r="E65" s="1"/>
      <c r="F65" s="1"/>
      <c r="G65" s="1"/>
      <c r="H65" s="4"/>
      <c r="I65" s="34"/>
      <c r="J65" s="34"/>
      <c r="K65" s="4"/>
      <c r="L65" s="4"/>
    </row>
    <row r="66" spans="3:12" s="2" customFormat="1" ht="139.5" customHeight="1" x14ac:dyDescent="0.25">
      <c r="C66" s="1"/>
      <c r="D66" s="1"/>
      <c r="E66" s="1"/>
      <c r="F66" s="1"/>
      <c r="G66" s="1"/>
      <c r="H66" s="4"/>
      <c r="I66" s="34"/>
      <c r="J66" s="34"/>
      <c r="K66" s="4"/>
      <c r="L66" s="4"/>
    </row>
    <row r="67" spans="3:12" s="2" customFormat="1" ht="139.5" customHeight="1" x14ac:dyDescent="0.25">
      <c r="C67" s="1"/>
      <c r="D67" s="1"/>
      <c r="E67" s="1"/>
      <c r="F67" s="1"/>
      <c r="G67" s="1"/>
      <c r="H67" s="4"/>
      <c r="I67" s="34"/>
      <c r="J67" s="34"/>
      <c r="K67" s="4"/>
      <c r="L67" s="4"/>
    </row>
    <row r="68" spans="3:12" s="2" customFormat="1" ht="139.5" customHeight="1" x14ac:dyDescent="0.25">
      <c r="C68" s="1"/>
      <c r="D68" s="1"/>
      <c r="E68" s="1"/>
      <c r="F68" s="1"/>
      <c r="G68" s="1"/>
      <c r="H68" s="4"/>
      <c r="I68" s="34"/>
      <c r="J68" s="34"/>
      <c r="K68" s="4"/>
      <c r="L68" s="4"/>
    </row>
    <row r="69" spans="3:12" s="2" customFormat="1" ht="139.5" customHeight="1" x14ac:dyDescent="0.25">
      <c r="C69" s="1"/>
      <c r="D69" s="1"/>
      <c r="E69" s="1"/>
      <c r="F69" s="1"/>
      <c r="G69" s="1"/>
      <c r="H69" s="4"/>
      <c r="I69" s="34"/>
      <c r="J69" s="34"/>
      <c r="K69" s="4"/>
      <c r="L69" s="4"/>
    </row>
    <row r="70" spans="3:12" s="2" customFormat="1" ht="139.5" customHeight="1" x14ac:dyDescent="0.25">
      <c r="C70" s="1"/>
      <c r="D70" s="1"/>
      <c r="E70" s="1"/>
      <c r="F70" s="1"/>
      <c r="G70" s="1"/>
      <c r="H70" s="4"/>
      <c r="I70" s="34"/>
      <c r="J70" s="34"/>
      <c r="K70" s="4"/>
      <c r="L70" s="4"/>
    </row>
    <row r="71" spans="3:12" s="2" customFormat="1" ht="139.5" customHeight="1" x14ac:dyDescent="0.25">
      <c r="C71" s="1"/>
      <c r="D71" s="1"/>
      <c r="E71" s="1"/>
      <c r="F71" s="1"/>
      <c r="G71" s="1"/>
      <c r="H71" s="4"/>
      <c r="I71" s="34"/>
      <c r="J71" s="34"/>
      <c r="K71" s="4"/>
      <c r="L71" s="4"/>
    </row>
    <row r="72" spans="3:12" s="2" customFormat="1" ht="139.5" customHeight="1" x14ac:dyDescent="0.25">
      <c r="C72" s="1"/>
      <c r="D72" s="1"/>
      <c r="E72" s="1"/>
      <c r="F72" s="1"/>
      <c r="G72" s="1"/>
      <c r="H72" s="4"/>
      <c r="I72" s="34"/>
      <c r="J72" s="34"/>
      <c r="K72" s="4"/>
      <c r="L72" s="4"/>
    </row>
    <row r="73" spans="3:12" s="2" customFormat="1" ht="139.5" customHeight="1" x14ac:dyDescent="0.25">
      <c r="C73" s="1"/>
      <c r="D73" s="1"/>
      <c r="E73" s="1"/>
      <c r="F73" s="1"/>
      <c r="G73" s="1"/>
      <c r="H73" s="4"/>
      <c r="I73" s="34"/>
      <c r="J73" s="34"/>
      <c r="K73" s="4"/>
      <c r="L73" s="4"/>
    </row>
    <row r="74" spans="3:12" s="2" customFormat="1" ht="139.5" customHeight="1" x14ac:dyDescent="0.25">
      <c r="C74" s="1"/>
      <c r="D74" s="1"/>
      <c r="E74" s="1"/>
      <c r="F74" s="1"/>
      <c r="G74" s="1"/>
      <c r="H74" s="4"/>
      <c r="I74" s="34"/>
      <c r="J74" s="34"/>
      <c r="K74" s="4"/>
      <c r="L74" s="4"/>
    </row>
  </sheetData>
  <sheetProtection formatCells="0" formatColumns="0" formatRows="0" autoFilter="0"/>
  <mergeCells count="6">
    <mergeCell ref="L25:L31"/>
    <mergeCell ref="A1:L1"/>
    <mergeCell ref="L3:L4"/>
    <mergeCell ref="L6:L7"/>
    <mergeCell ref="L11:L16"/>
    <mergeCell ref="L20:L21"/>
  </mergeCells>
  <pageMargins left="0.70866141732283472" right="0.70866141732283472" top="0.78740157480314965" bottom="0.78740157480314965" header="0.31496062992125984" footer="0.31496062992125984"/>
  <pageSetup paperSize="9" scale="77" fitToHeight="0" orientation="landscape" horizontalDpi="1200" r:id="rId1"/>
  <headerFooter>
    <oddFooter>&amp;C&amp;P</oddFooter>
  </headerFooter>
  <colBreaks count="1" manualBreakCount="1">
    <brk id="12" max="1048575" man="1"/>
  </colBreaks>
  <ignoredErrors>
    <ignoredError sqref="C4 C7 C15:C16 C29:C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PSDP 2_19</vt:lpstr>
      <vt:lpstr>'PSDP 2_19'!Názvy_tisku</vt:lpstr>
      <vt:lpstr>'PSDP 2_19'!Oblast_tisku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Chvostková Veronika</dc:creator>
  <cp:lastModifiedBy>muczkova</cp:lastModifiedBy>
  <cp:lastPrinted>2018-07-09T14:19:29Z</cp:lastPrinted>
  <dcterms:created xsi:type="dcterms:W3CDTF">2015-09-09T06:18:39Z</dcterms:created>
  <dcterms:modified xsi:type="dcterms:W3CDTF">2019-08-05T10:36:44Z</dcterms:modified>
</cp:coreProperties>
</file>