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SDP 2019\"/>
    </mc:Choice>
  </mc:AlternateContent>
  <bookViews>
    <workbookView xWindow="0" yWindow="0" windowWidth="28800" windowHeight="11835" tabRatio="584"/>
  </bookViews>
  <sheets>
    <sheet name="titul PSDP 3_19" sheetId="3" r:id="rId1"/>
  </sheets>
  <definedNames>
    <definedName name="_xlnm._FilterDatabase" localSheetId="0" hidden="1">'titul PSDP 3_19'!$A$2:$L$13</definedName>
    <definedName name="_xlnm.Print_Area" localSheetId="0">'titul PSDP 3_19'!$A$1:$L$15</definedName>
    <definedName name="Z_C9384DCE_D6CC_4764_85C9_73B0A6C755F1_.wvu.FilterData" localSheetId="0" hidden="1">'titul PSDP 3_19'!$B$2:$J$11</definedName>
    <definedName name="Z_E2C683B2_5EFB_41C1_946E_F85C93849A3C_.wvu.FilterData" localSheetId="0" hidden="1">'titul PSDP 3_19'!$B$2:$J$11</definedName>
  </definedNames>
  <calcPr calcId="152511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</workbook>
</file>

<file path=xl/calcChain.xml><?xml version="1.0" encoding="utf-8"?>
<calcChain xmlns="http://schemas.openxmlformats.org/spreadsheetml/2006/main">
  <c r="I15" i="3" l="1"/>
  <c r="J14" i="3"/>
  <c r="J12" i="3"/>
  <c r="J9" i="3"/>
  <c r="J6" i="3"/>
  <c r="J4" i="3"/>
  <c r="J15" i="3" s="1"/>
</calcChain>
</file>

<file path=xl/sharedStrings.xml><?xml version="1.0" encoding="utf-8"?>
<sst xmlns="http://schemas.openxmlformats.org/spreadsheetml/2006/main" count="80" uniqueCount="47">
  <si>
    <t>služby následné péče</t>
  </si>
  <si>
    <t>terapeutické komunity</t>
  </si>
  <si>
    <t>Kód dotačního titulu</t>
  </si>
  <si>
    <t>Požadovaná dotace</t>
  </si>
  <si>
    <t>Schválená dotace</t>
  </si>
  <si>
    <t>Číslo žádosti</t>
  </si>
  <si>
    <t>obecně prospěšná společnost</t>
  </si>
  <si>
    <t>Právní forma žadatele</t>
  </si>
  <si>
    <t>Název žadatele</t>
  </si>
  <si>
    <t>IČO</t>
  </si>
  <si>
    <t xml:space="preserve">Druh sociální služby </t>
  </si>
  <si>
    <t>Veřejná podpora</t>
  </si>
  <si>
    <t>Doba poskytování sociální služby:              od - do</t>
  </si>
  <si>
    <t>25380443</t>
  </si>
  <si>
    <t>Registrační číslo sociální služby</t>
  </si>
  <si>
    <t>Tyfloservis, o.p.s.</t>
  </si>
  <si>
    <t>26200481</t>
  </si>
  <si>
    <t>sociální rehabilitace</t>
  </si>
  <si>
    <t>Psychiatrická nemocnice v Opavě</t>
  </si>
  <si>
    <t>00844004</t>
  </si>
  <si>
    <t>příspěvková organizace státu</t>
  </si>
  <si>
    <t>Renarkon, o. p. s.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</si>
  <si>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2019 v rámci dotačního titulu PSDP 3/19</t>
  </si>
  <si>
    <t>01/19</t>
  </si>
  <si>
    <t>1. 1. 2019 - 31. 12. 2019</t>
  </si>
  <si>
    <t>PSDP 3/19</t>
  </si>
  <si>
    <t>pověření SGEI Ministerstva práce a sociálních věcí ze dne 18. 1. 2019</t>
  </si>
  <si>
    <t>06/19</t>
  </si>
  <si>
    <t>26611716</t>
  </si>
  <si>
    <t>Tichý svět, o.p.s.</t>
  </si>
  <si>
    <t>39/19</t>
  </si>
  <si>
    <t>65399447</t>
  </si>
  <si>
    <t>Sjednocená organizace nevidomých a slabozrakých České republiky, zapsaný spolek</t>
  </si>
  <si>
    <t>spolek</t>
  </si>
  <si>
    <t>odborné sociální poradenství</t>
  </si>
  <si>
    <t>sociálně aktivizační služby pro seniory a osoby se zdravotním postižením</t>
  </si>
  <si>
    <t>100/19</t>
  </si>
  <si>
    <t>43/19</t>
  </si>
  <si>
    <t>Odůvodnění krácení požadavku na dotaci</t>
  </si>
  <si>
    <t>Návrh dotace stanoven dle článku XII. bodu 4) Programu a dle "Způsobu výpočtu výše dotace v rámci dotačního Programu" schváleného ZK dne 12. 9. 2019</t>
  </si>
  <si>
    <t>Psychiatrická nemocnice v Opavě Celkem</t>
  </si>
  <si>
    <t>Tichý svět, o.p.s. Celkem</t>
  </si>
  <si>
    <t>Sjednocená organizace nevidomých a slabozrakých České republiky, zapsaný spolek Celkem</t>
  </si>
  <si>
    <t>Renarkon, o. p. s. Celkem</t>
  </si>
  <si>
    <t>Tyfloservis, o.p.s. Celkem</t>
  </si>
  <si>
    <t>Celkový součet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</si>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</sst>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tabSelected="1" topLeftCell="A7" zoomScale="80" zoomScaleNormal="80" workbookViewId="0">
      <selection activeCell="C13" sqref="C13"/>
    </sheetView>
  </sheetViews>
  <sheetFormatPr defaultRowHeight="15" outlineLevelRow="2" x14ac:dyDescent="0.25"/>
  <cols>
    <col min="1" max="1" width="9.140625" style="1"/>
    <col min="2" max="2" width="11.28515625" style="2" customWidth="1"/>
    <col min="3" max="3" width="14.28515625" style="1" customWidth="1"/>
    <col min="4" max="4" width="15.28515625" style="1" customWidth="1"/>
    <col min="5" max="5" width="16.42578125" style="1" customWidth="1"/>
    <col min="6" max="6" width="22.28515625" style="1" customWidth="1"/>
    <col min="7" max="7" width="15.42578125" style="1" customWidth="1"/>
    <col min="8" max="8" width="25.5703125" style="4" bestFit="1" customWidth="1"/>
    <col min="9" max="9" width="11.42578125" style="4" customWidth="1"/>
    <col min="10" max="10" width="16.42578125" style="4" customWidth="1"/>
    <col min="11" max="11" width="33.42578125" style="4" customWidth="1"/>
    <col min="12" max="12" width="37.42578125" style="4" customWidth="1"/>
    <col min="13" max="16384" width="9.140625" style="1"/>
  </cols>
  <sheetData>
    <row r="1" spans="1:12" ht="58.5" customHeight="1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3" customFormat="1" ht="71.25" customHeight="1" x14ac:dyDescent="0.25">
      <c r="A2" s="11" t="s">
        <v>5</v>
      </c>
      <c r="B2" s="11" t="s">
        <v>2</v>
      </c>
      <c r="C2" s="12" t="s">
        <v>9</v>
      </c>
      <c r="D2" s="12" t="s">
        <v>8</v>
      </c>
      <c r="E2" s="11" t="s">
        <v>7</v>
      </c>
      <c r="F2" s="12" t="s">
        <v>10</v>
      </c>
      <c r="G2" s="11" t="s">
        <v>14</v>
      </c>
      <c r="H2" s="11" t="s">
        <v>12</v>
      </c>
      <c r="I2" s="11" t="s">
        <v>3</v>
      </c>
      <c r="J2" s="11" t="s">
        <v>4</v>
      </c>
      <c r="K2" s="11" t="s">
        <v>38</v>
      </c>
      <c r="L2" s="11" t="s">
        <v>11</v>
      </c>
    </row>
    <row r="3" spans="1:12" s="3" customFormat="1" ht="65.25" customHeight="1" outlineLevel="2" x14ac:dyDescent="0.25">
      <c r="A3" s="5" t="s">
        <v>23</v>
      </c>
      <c r="B3" s="6" t="s">
        <v>25</v>
      </c>
      <c r="C3" s="5" t="s">
        <v>19</v>
      </c>
      <c r="D3" s="7" t="s">
        <v>18</v>
      </c>
      <c r="E3" s="7" t="s">
        <v>20</v>
      </c>
      <c r="F3" s="6" t="s">
        <v>0</v>
      </c>
      <c r="G3" s="6">
        <v>4087764</v>
      </c>
      <c r="H3" s="8" t="s">
        <v>24</v>
      </c>
      <c r="I3" s="9">
        <v>242000</v>
      </c>
      <c r="J3" s="9">
        <v>242000</v>
      </c>
      <c r="K3" s="21" t="s">
        <v>46</v>
      </c>
      <c r="L3" s="10" t="s">
        <v>26</v>
      </c>
    </row>
    <row r="4" spans="1:12" s="3" customFormat="1" ht="50.25" customHeight="1" outlineLevel="1" x14ac:dyDescent="0.25">
      <c r="A4" s="5"/>
      <c r="B4" s="6"/>
      <c r="C4" s="5"/>
      <c r="D4" s="18" t="s">
        <v>40</v>
      </c>
      <c r="E4" s="7"/>
      <c r="F4" s="6"/>
      <c r="G4" s="6"/>
      <c r="H4" s="8"/>
      <c r="I4" s="9"/>
      <c r="J4" s="22">
        <f>SUBTOTAL(9,J3:J3)</f>
        <v>242000</v>
      </c>
      <c r="K4" s="20"/>
      <c r="L4" s="10"/>
    </row>
    <row r="5" spans="1:12" s="3" customFormat="1" ht="112.5" customHeight="1" outlineLevel="2" x14ac:dyDescent="0.25">
      <c r="A5" s="5" t="s">
        <v>27</v>
      </c>
      <c r="B5" s="6" t="s">
        <v>25</v>
      </c>
      <c r="C5" s="5" t="s">
        <v>28</v>
      </c>
      <c r="D5" s="7" t="s">
        <v>29</v>
      </c>
      <c r="E5" s="7" t="s">
        <v>6</v>
      </c>
      <c r="F5" s="6" t="s">
        <v>17</v>
      </c>
      <c r="G5" s="6">
        <v>4385424</v>
      </c>
      <c r="H5" s="8" t="s">
        <v>24</v>
      </c>
      <c r="I5" s="9">
        <v>150000</v>
      </c>
      <c r="J5" s="9">
        <v>148000</v>
      </c>
      <c r="K5" s="8" t="s">
        <v>39</v>
      </c>
      <c r="L5" s="10" t="s">
        <v>26</v>
      </c>
    </row>
    <row r="6" spans="1:12" s="3" customFormat="1" ht="72.75" customHeight="1" outlineLevel="1" x14ac:dyDescent="0.25">
      <c r="A6" s="5"/>
      <c r="B6" s="6"/>
      <c r="C6" s="5"/>
      <c r="D6" s="18" t="s">
        <v>41</v>
      </c>
      <c r="E6" s="7"/>
      <c r="F6" s="6"/>
      <c r="G6" s="6"/>
      <c r="H6" s="8"/>
      <c r="I6" s="9"/>
      <c r="J6" s="22">
        <f>SUBTOTAL(9,J5:J5)</f>
        <v>148000</v>
      </c>
      <c r="K6" s="8"/>
      <c r="L6" s="13"/>
    </row>
    <row r="7" spans="1:12" s="3" customFormat="1" ht="87" customHeight="1" outlineLevel="2" x14ac:dyDescent="0.25">
      <c r="A7" s="5" t="s">
        <v>30</v>
      </c>
      <c r="B7" s="6" t="s">
        <v>25</v>
      </c>
      <c r="C7" s="5" t="s">
        <v>31</v>
      </c>
      <c r="D7" s="7" t="s">
        <v>32</v>
      </c>
      <c r="E7" s="7" t="s">
        <v>33</v>
      </c>
      <c r="F7" s="7" t="s">
        <v>34</v>
      </c>
      <c r="G7" s="6">
        <v>2500401</v>
      </c>
      <c r="H7" s="8" t="s">
        <v>24</v>
      </c>
      <c r="I7" s="9">
        <v>90000</v>
      </c>
      <c r="J7" s="9">
        <v>90000</v>
      </c>
      <c r="K7" s="9" t="s">
        <v>46</v>
      </c>
      <c r="L7" s="30" t="s">
        <v>26</v>
      </c>
    </row>
    <row r="8" spans="1:12" s="3" customFormat="1" ht="79.5" customHeight="1" outlineLevel="2" x14ac:dyDescent="0.25">
      <c r="A8" s="5" t="s">
        <v>30</v>
      </c>
      <c r="B8" s="6" t="s">
        <v>25</v>
      </c>
      <c r="C8" s="5" t="s">
        <v>31</v>
      </c>
      <c r="D8" s="7" t="s">
        <v>32</v>
      </c>
      <c r="E8" s="7" t="s">
        <v>33</v>
      </c>
      <c r="F8" s="7" t="s">
        <v>35</v>
      </c>
      <c r="G8" s="6">
        <v>2026800</v>
      </c>
      <c r="H8" s="8" t="s">
        <v>24</v>
      </c>
      <c r="I8" s="9">
        <v>170000</v>
      </c>
      <c r="J8" s="9">
        <v>170000</v>
      </c>
      <c r="K8" s="16" t="s">
        <v>46</v>
      </c>
      <c r="L8" s="31"/>
    </row>
    <row r="9" spans="1:12" s="3" customFormat="1" ht="121.5" customHeight="1" outlineLevel="1" x14ac:dyDescent="0.25">
      <c r="A9" s="5"/>
      <c r="B9" s="6"/>
      <c r="C9" s="5"/>
      <c r="D9" s="18" t="s">
        <v>42</v>
      </c>
      <c r="E9" s="7"/>
      <c r="F9" s="7"/>
      <c r="G9" s="6"/>
      <c r="H9" s="8"/>
      <c r="I9" s="9"/>
      <c r="J9" s="22">
        <f>SUBTOTAL(9,J7:J8)</f>
        <v>260000</v>
      </c>
      <c r="K9" s="17"/>
      <c r="L9" s="19"/>
    </row>
    <row r="10" spans="1:12" s="3" customFormat="1" ht="53.25" customHeight="1" outlineLevel="2" x14ac:dyDescent="0.25">
      <c r="A10" s="5" t="s">
        <v>37</v>
      </c>
      <c r="B10" s="6" t="s">
        <v>25</v>
      </c>
      <c r="C10" s="5" t="s">
        <v>13</v>
      </c>
      <c r="D10" s="7" t="s">
        <v>21</v>
      </c>
      <c r="E10" s="7" t="s">
        <v>6</v>
      </c>
      <c r="F10" s="6" t="s">
        <v>0</v>
      </c>
      <c r="G10" s="6">
        <v>1987447</v>
      </c>
      <c r="H10" s="8" t="s">
        <v>24</v>
      </c>
      <c r="I10" s="9">
        <v>300000</v>
      </c>
      <c r="J10" s="9">
        <v>300000</v>
      </c>
      <c r="K10" s="9" t="s">
        <v>46</v>
      </c>
      <c r="L10" s="30" t="s">
        <v>26</v>
      </c>
    </row>
    <row r="11" spans="1:12" s="3" customFormat="1" ht="50.25" customHeight="1" outlineLevel="2" x14ac:dyDescent="0.25">
      <c r="A11" s="5" t="s">
        <v>37</v>
      </c>
      <c r="B11" s="6" t="s">
        <v>25</v>
      </c>
      <c r="C11" s="5" t="s">
        <v>13</v>
      </c>
      <c r="D11" s="7" t="s">
        <v>21</v>
      </c>
      <c r="E11" s="7" t="s">
        <v>6</v>
      </c>
      <c r="F11" s="6" t="s">
        <v>1</v>
      </c>
      <c r="G11" s="6">
        <v>3734845</v>
      </c>
      <c r="H11" s="8" t="s">
        <v>24</v>
      </c>
      <c r="I11" s="9">
        <v>300000</v>
      </c>
      <c r="J11" s="9">
        <v>300000</v>
      </c>
      <c r="K11" s="16" t="s">
        <v>46</v>
      </c>
      <c r="L11" s="31"/>
    </row>
    <row r="12" spans="1:12" s="3" customFormat="1" ht="50.25" customHeight="1" outlineLevel="1" x14ac:dyDescent="0.25">
      <c r="A12" s="5"/>
      <c r="B12" s="6"/>
      <c r="C12" s="5"/>
      <c r="D12" s="18" t="s">
        <v>43</v>
      </c>
      <c r="E12" s="7"/>
      <c r="F12" s="6"/>
      <c r="G12" s="6"/>
      <c r="H12" s="8"/>
      <c r="I12" s="9"/>
      <c r="J12" s="22">
        <f>SUBTOTAL(9,J10:J11)</f>
        <v>600000</v>
      </c>
      <c r="K12" s="16"/>
      <c r="L12" s="14"/>
    </row>
    <row r="13" spans="1:12" s="3" customFormat="1" ht="50.25" customHeight="1" outlineLevel="2" x14ac:dyDescent="0.25">
      <c r="A13" s="5" t="s">
        <v>36</v>
      </c>
      <c r="B13" s="6" t="s">
        <v>25</v>
      </c>
      <c r="C13" s="5" t="s">
        <v>16</v>
      </c>
      <c r="D13" s="7" t="s">
        <v>15</v>
      </c>
      <c r="E13" s="7" t="s">
        <v>6</v>
      </c>
      <c r="F13" s="6" t="s">
        <v>17</v>
      </c>
      <c r="G13" s="6">
        <v>4276818</v>
      </c>
      <c r="H13" s="8" t="s">
        <v>24</v>
      </c>
      <c r="I13" s="9">
        <v>290000</v>
      </c>
      <c r="J13" s="8">
        <v>290000</v>
      </c>
      <c r="K13" s="8" t="s">
        <v>46</v>
      </c>
      <c r="L13" s="7" t="s">
        <v>26</v>
      </c>
    </row>
    <row r="14" spans="1:12" s="3" customFormat="1" ht="44.25" customHeight="1" outlineLevel="1" x14ac:dyDescent="0.25">
      <c r="A14" s="5"/>
      <c r="B14" s="6"/>
      <c r="C14" s="5"/>
      <c r="D14" s="18" t="s">
        <v>44</v>
      </c>
      <c r="E14" s="7"/>
      <c r="F14" s="6"/>
      <c r="G14" s="6"/>
      <c r="H14" s="8"/>
      <c r="I14" s="9"/>
      <c r="J14" s="23">
        <f>SUBTOTAL(9,J13:J13)</f>
        <v>290000</v>
      </c>
      <c r="K14" s="8"/>
      <c r="L14" s="7"/>
    </row>
    <row r="15" spans="1:12" s="3" customFormat="1" ht="50.25" customHeight="1" x14ac:dyDescent="0.25">
      <c r="A15" s="24"/>
      <c r="B15" s="25"/>
      <c r="C15" s="24"/>
      <c r="D15" s="11" t="s">
        <v>45</v>
      </c>
      <c r="E15" s="26"/>
      <c r="F15" s="25"/>
      <c r="G15" s="25"/>
      <c r="H15" s="27"/>
      <c r="I15" s="15">
        <f>SUM(I3:I14)</f>
        <v>1542000</v>
      </c>
      <c r="J15" s="28">
        <f>SUBTOTAL(9,J3:J13)</f>
        <v>1540000</v>
      </c>
      <c r="K15" s="27"/>
      <c r="L15" s="26"/>
    </row>
    <row r="16" spans="1:12" ht="33" customHeight="1" x14ac:dyDescent="0.25"/>
  </sheetData>
  <sheetProtection formatCells="0" formatColumns="0" formatRows="0" autoFilter="0"/>
  <mergeCells count="3">
    <mergeCell ref="A1:L1"/>
    <mergeCell ref="L7:L8"/>
    <mergeCell ref="L10:L11"/>
  </mergeCells>
  <pageMargins left="0.70866141732283472" right="0.70866141732283472" top="0.78740157480314965" bottom="0.78740157480314965" header="0.31496062992125984" footer="0.31496062992125984"/>
  <pageSetup paperSize="9" scale="47" orientation="landscape" horizontalDpi="1200" r:id="rId1"/>
  <colBreaks count="1" manualBreakCount="1">
    <brk id="12" max="1048575" man="1"/>
  </colBreaks>
  <ignoredErrors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titul PSDP 3_19</vt:lpstr>
      <vt:lpstr>'titul PSDP 3_19'!Oblast_tisku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2018-07-09T14:16:52Z</cp:lastPrinted>
  <dcterms:created xsi:type="dcterms:W3CDTF">2015-09-09T06:18:39Z</dcterms:created>
  <dcterms:modified xsi:type="dcterms:W3CDTF">2019-08-05T10:37:07Z</dcterms:modified>
</cp:coreProperties>
</file>