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19\PSDP 2019\"/>
    </mc:Choice>
  </mc:AlternateContent>
  <bookViews>
    <workbookView xWindow="0" yWindow="0" windowWidth="28800" windowHeight="11835" tabRatio="584"/>
  </bookViews>
  <sheets>
    <sheet name="PSDP 4_19 " sheetId="10" r:id="rId1"/>
    <sheet name="List1" sheetId="11" r:id="rId2"/>
  </sheets>
  <definedNames>
    <definedName name="_xlnm._FilterDatabase" localSheetId="0" hidden="1">'PSDP 4_19 '!$A$2:$BM$337</definedName>
    <definedName name="_xlnm.Print_Titles" localSheetId="0">'PSDP 4_19 '!$2:$2</definedName>
    <definedName name="_xlnm.Print_Area" localSheetId="0">'PSDP 4_19 '!$A$1:$L$339</definedName>
    <definedName name="Z_C9384DCE_D6CC_4764_85C9_73B0A6C755F1_.wvu.FilterData" localSheetId="0" hidden="1">'PSDP 4_19 '!$B$2:$L$317</definedName>
    <definedName name="Z_E2C683B2_5EFB_41C1_946E_F85C93849A3C_.wvu.FilterData" localSheetId="0" hidden="1">'PSDP 4_19 '!$B$2:$L$317</definedName>
  </definedNames>
  <calcPr calcId="152511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</workbook>
</file>

<file path=xl/calcChain.xml><?xml version="1.0" encoding="utf-8"?>
<calcChain xmlns="http://schemas.openxmlformats.org/spreadsheetml/2006/main">
  <c r="I339" i="10" l="1"/>
  <c r="J338" i="10"/>
  <c r="J334" i="10"/>
  <c r="J332" i="10"/>
  <c r="J330" i="10"/>
  <c r="J328" i="10"/>
  <c r="J326" i="10"/>
  <c r="J324" i="10"/>
  <c r="J322" i="10"/>
  <c r="J320" i="10"/>
  <c r="J318" i="10"/>
  <c r="J315" i="10"/>
  <c r="J309" i="10"/>
  <c r="J306" i="10"/>
  <c r="J304" i="10"/>
  <c r="J299" i="10"/>
  <c r="J296" i="10"/>
  <c r="J294" i="10"/>
  <c r="J290" i="10"/>
  <c r="J284" i="10"/>
  <c r="J282" i="10"/>
  <c r="J193" i="10"/>
  <c r="J190" i="10"/>
  <c r="J188" i="10"/>
  <c r="J178" i="10"/>
  <c r="J174" i="10"/>
  <c r="J172" i="10"/>
  <c r="J170" i="10"/>
  <c r="J165" i="10"/>
  <c r="J149" i="10"/>
  <c r="J146" i="10"/>
  <c r="J139" i="10"/>
  <c r="J135" i="10"/>
  <c r="J129" i="10"/>
  <c r="J126" i="10"/>
  <c r="J119" i="10"/>
  <c r="J117" i="10"/>
  <c r="J105" i="10"/>
  <c r="J103" i="10"/>
  <c r="J101" i="10"/>
  <c r="J89" i="10"/>
  <c r="J63" i="10"/>
  <c r="J53" i="10"/>
  <c r="J51" i="10"/>
  <c r="J46" i="10"/>
  <c r="J40" i="10"/>
  <c r="J37" i="10"/>
  <c r="J35" i="10"/>
  <c r="J33" i="10"/>
  <c r="J28" i="10"/>
  <c r="J24" i="10"/>
  <c r="J21" i="10"/>
  <c r="J18" i="10"/>
  <c r="J16" i="10"/>
  <c r="J14" i="10"/>
  <c r="J12" i="10"/>
  <c r="J10" i="10"/>
  <c r="J8" i="10"/>
  <c r="J4" i="10"/>
  <c r="J339" i="10" l="1"/>
</calcChain>
</file>

<file path=xl/sharedStrings.xml><?xml version="1.0" encoding="utf-8"?>
<sst xmlns="http://schemas.openxmlformats.org/spreadsheetml/2006/main" count="2014" uniqueCount="307">
  <si>
    <t>nízkoprahová zařízení pro děti a mládež</t>
  </si>
  <si>
    <t>terénní programy</t>
  </si>
  <si>
    <t>odborné sociální poradenství</t>
  </si>
  <si>
    <t>služby následné péče</t>
  </si>
  <si>
    <t>azylové domy</t>
  </si>
  <si>
    <t>noclehárny</t>
  </si>
  <si>
    <t>sociální rehabilitace</t>
  </si>
  <si>
    <t>nízkoprahová denní centra</t>
  </si>
  <si>
    <t>domovy se zvláštním režimem</t>
  </si>
  <si>
    <t>sociálně aktivizační služby pro seniory a osoby se zdravotním postižením</t>
  </si>
  <si>
    <t>sociálně aktivizační služby pro rodiny s dětmi</t>
  </si>
  <si>
    <t>Asociace TRIGON, o.p.s.</t>
  </si>
  <si>
    <t>chráněné bydlení</t>
  </si>
  <si>
    <t>intervenční centra</t>
  </si>
  <si>
    <t>sociálně terapeutické dílny</t>
  </si>
  <si>
    <t>Bunkr, o.p.s.</t>
  </si>
  <si>
    <t>osobní asistence</t>
  </si>
  <si>
    <t>odlehčovací služby</t>
  </si>
  <si>
    <t>Centrum pro zdravotně postižené Moravskoslezského kraje o.p.s.</t>
  </si>
  <si>
    <t>domovy pro seniory</t>
  </si>
  <si>
    <t>pečovatelská služba</t>
  </si>
  <si>
    <t>domovy pro osoby se zdravotním postižením</t>
  </si>
  <si>
    <t>Centrum sociálních služeb Ostrava, o.p.s.</t>
  </si>
  <si>
    <t>domy na půl cesty</t>
  </si>
  <si>
    <t>centra denních služeb</t>
  </si>
  <si>
    <t>denní stacionáře</t>
  </si>
  <si>
    <t>Česká provincie Kongregace Dcer Božské Lásky</t>
  </si>
  <si>
    <t>podpora samostatného bydlení</t>
  </si>
  <si>
    <t>Diakonie ČCE - středisko v Ostravě</t>
  </si>
  <si>
    <t>týdenní stacionáře</t>
  </si>
  <si>
    <t>Diecézní charita ostravsko-opavská</t>
  </si>
  <si>
    <t>Elim Opava, o.p.s.</t>
  </si>
  <si>
    <t>krizová pomoc</t>
  </si>
  <si>
    <t>Help - in, o.p.s.</t>
  </si>
  <si>
    <t>Charita Bohumín</t>
  </si>
  <si>
    <t>Charita Český Těšín</t>
  </si>
  <si>
    <t>Charita Frenštát pod Radhoštěm</t>
  </si>
  <si>
    <t>Charita Hlučín</t>
  </si>
  <si>
    <t>Charita Odry</t>
  </si>
  <si>
    <t>Charita Opava</t>
  </si>
  <si>
    <t>Charita Ostrava</t>
  </si>
  <si>
    <t>Charita Studénka</t>
  </si>
  <si>
    <t>KAFIRA o.p.s.</t>
  </si>
  <si>
    <t>MIKASA z.s.</t>
  </si>
  <si>
    <t>OPEN HOUSE o.p.s.</t>
  </si>
  <si>
    <t>Slezská diakonie</t>
  </si>
  <si>
    <t>raná péče</t>
  </si>
  <si>
    <t>Služby Dobrého Pastýře</t>
  </si>
  <si>
    <t>Charita Jablunkov</t>
  </si>
  <si>
    <t>Diakonie ČCE - středisko v Rýmařově</t>
  </si>
  <si>
    <t>DomA - domácí asistence</t>
  </si>
  <si>
    <t>Podané ruce - osobní asistence</t>
  </si>
  <si>
    <t>číslo smlouvy 03270/2015/SOC ze dne 27. 11. 2015</t>
  </si>
  <si>
    <t>číslo smlouvy 03145/2015/SOC ze dne 19. 11. 2015</t>
  </si>
  <si>
    <t>číslo smlouvy 03078/2015/SOC ze dne 19. 11. 2015</t>
  </si>
  <si>
    <t>číslo smlouvy 02998/2015/SOC ze dne 12. 11. 2015</t>
  </si>
  <si>
    <t>číslo smlouvy 02876/2015/SOC ze dne 27. 10. 2015</t>
  </si>
  <si>
    <t>číslo smlouvy 02877/2015/SOC ze dne 3. 11. 2015</t>
  </si>
  <si>
    <t>číslo smlouvy 03159/2015/SOC ze dne 19. 11. 2015</t>
  </si>
  <si>
    <t>číslo smlouvy 02776/2015/SOC ze dne 20. 10. 2015</t>
  </si>
  <si>
    <t>číslo smlouvy 03059/2015/SOC ze dne 13. 11. 2015</t>
  </si>
  <si>
    <t>číslo smlouvy 02952/2015/SOC ze dne 4. 11. 2015</t>
  </si>
  <si>
    <t>číslo smlouvy 03075/2015/SOC ze dne 13. 11. 2015</t>
  </si>
  <si>
    <t>číslo smlouvy 02890/2015/SOC ze dne 4. 11. 2015</t>
  </si>
  <si>
    <t>číslo smlouvy 03422/2015/SOC ze dne 10. 12. 2015</t>
  </si>
  <si>
    <t>číslo smlouvy 03007/2015/SOC ze dne 9. 11. 2015</t>
  </si>
  <si>
    <t>číslo smlouvy 02887/2015/SOC ze dne 27. 10. 2015</t>
  </si>
  <si>
    <t>číslo smlouvy 03580/2015/SOC ze dne 28. 12. 2015</t>
  </si>
  <si>
    <t>číslo smlouvy 03156/2015/SOC ze dne 19. 11. 2015</t>
  </si>
  <si>
    <t>Péče srdcem, z.ú.</t>
  </si>
  <si>
    <t>02278197</t>
  </si>
  <si>
    <t>Centrum pro rodinu a sociální péči z. s.</t>
  </si>
  <si>
    <t>Armáda spásy v České republice, z. s.</t>
  </si>
  <si>
    <t>EUROTOPIA.CZ, o.p.s.</t>
  </si>
  <si>
    <t>40613411</t>
  </si>
  <si>
    <t>CENTROM z. s.</t>
  </si>
  <si>
    <t>70645671</t>
  </si>
  <si>
    <t>Kód dotačního titulu</t>
  </si>
  <si>
    <t>Požadovaná dotace</t>
  </si>
  <si>
    <t>Schválená dotace</t>
  </si>
  <si>
    <t>Číslo žádosti</t>
  </si>
  <si>
    <t>obecně prospěšná společnost</t>
  </si>
  <si>
    <t>spolek</t>
  </si>
  <si>
    <t>ústav</t>
  </si>
  <si>
    <t>z.s. Filadelfie</t>
  </si>
  <si>
    <t>Právní forma žadatele</t>
  </si>
  <si>
    <t>IČO</t>
  </si>
  <si>
    <t>Název žadatele</t>
  </si>
  <si>
    <t>Veřejná podpora</t>
  </si>
  <si>
    <t>Odůvodnění krácení požadavku na dotaci</t>
  </si>
  <si>
    <t xml:space="preserve">číslo smlouvy 03311/2015/SOC ze dne 8. 12. 2015, ve znění pozdějšího dodatku </t>
  </si>
  <si>
    <t>číslo smlouvy 03181/2015/SOC ze dne 26. 11. 2015, ve znění pozdějšího dodatku</t>
  </si>
  <si>
    <t xml:space="preserve">číslo smlouvy 02891/2015/SOC ze dne 4. 11. 2015, ve znění pozdějšího dodatku </t>
  </si>
  <si>
    <t xml:space="preserve">číslo smlouvy 03016/2015/SOC ze dne 9. 11. 2015, ve znění pozdějších dodatků </t>
  </si>
  <si>
    <t>číslo smlouvy 02883/2015/SOC ze dne 3. 11. 2015, ve znění pozdějších dodatků</t>
  </si>
  <si>
    <t>Doba poskytování sociální služby:              od - do</t>
  </si>
  <si>
    <t>Registrační číslo sociální služby</t>
  </si>
  <si>
    <t>ANIMA VIVA z. s.</t>
  </si>
  <si>
    <t>45235201</t>
  </si>
  <si>
    <t>BESKYD DZR, o.p.s.</t>
  </si>
  <si>
    <t>sociálně aktivizační služby pro rodiny s
dětmi</t>
  </si>
  <si>
    <t>sociálně aktivizační služby pro seniory a
osoby se zdravotním postižením</t>
  </si>
  <si>
    <t>PRAPOS, z.s.</t>
  </si>
  <si>
    <t>Medela-péče o seniory o.p.s.</t>
  </si>
  <si>
    <t>65468562</t>
  </si>
  <si>
    <t>Slunce v dlani, o.p.s.</t>
  </si>
  <si>
    <t>číslo smlouvy 03173/2015/SOC ze dne 1. 12. 2015, ve znění pozdějšího dodatku</t>
  </si>
  <si>
    <t>číslo smlouvy 03300/2015/SOC ze dne 2. 12. 2015</t>
  </si>
  <si>
    <t>číslo smlouvy 03044/2015/SOC ze dne 9. 11. 2015, ve znění pozdějšího dodatku</t>
  </si>
  <si>
    <t>číslo smlouvy 02880/2015/SOC ze dne 3. 11. 2015</t>
  </si>
  <si>
    <t>číslo smlouvy 02985/2016/SOC ze dne 13. 7. 2016</t>
  </si>
  <si>
    <t>číslo smlouvy 02757/2015/SOC ze dne 19. 10. 2015, ve znění pozdějšího dodatku</t>
  </si>
  <si>
    <t>číslo smlouvy 02844/2015/SOC ze dne 27. 10. 2015, ve znění pozdějšího dodatku</t>
  </si>
  <si>
    <t xml:space="preserve"> -</t>
  </si>
  <si>
    <t>Druh sociální služby</t>
  </si>
  <si>
    <t>Charita Frýdek - Místek</t>
  </si>
  <si>
    <t>Spolu pro rodinu, z.s.</t>
  </si>
  <si>
    <t>číslo smlouvy 03289/2015/SOC ze dne 1. 12. 2015, ve znění pozdějšího dodatku</t>
  </si>
  <si>
    <t>číslo smlouvy 03091/2015/SOC ze dne 16. 11. 2015, ve znění pozdějšího dodatku</t>
  </si>
  <si>
    <t xml:space="preserve">číslo smlouvy 02884/2015/SOC ze dne 3. 11. 2015, ve znění pozdějšího dodatku </t>
  </si>
  <si>
    <t>číslo smlouvy 03578/2015/SOC ze dne 28. 12. 2015, ve znění pozdějšího dodatku</t>
  </si>
  <si>
    <t>02/19</t>
  </si>
  <si>
    <t>PSDP 4/19</t>
  </si>
  <si>
    <t>1.1.2019-31.12.2019</t>
  </si>
  <si>
    <t>03/19</t>
  </si>
  <si>
    <t>evidovaná právnická osoba dle zákona č. 3/2002 Sb.</t>
  </si>
  <si>
    <t>07/19</t>
  </si>
  <si>
    <t>28565029</t>
  </si>
  <si>
    <t>ŽEBŘÍK obecně prospěšná společnost</t>
  </si>
  <si>
    <t>08/19</t>
  </si>
  <si>
    <t>11/19</t>
  </si>
  <si>
    <t>Ledax Ostrava o.p.s.</t>
  </si>
  <si>
    <t>18/19</t>
  </si>
  <si>
    <t>17/19</t>
  </si>
  <si>
    <t>23/19</t>
  </si>
  <si>
    <t xml:space="preserve">Asociace rodičů a přátel zdravotně postižených dětí v ČR, z. s. Klub Stonožka Ostrava </t>
  </si>
  <si>
    <t>Středisko pracovní rehabilitace – denní stacionář, o.p.s.</t>
  </si>
  <si>
    <t>číslo smlouvy 02829/2015/SOC ze dne 26. 10. 2015</t>
  </si>
  <si>
    <t>31/19</t>
  </si>
  <si>
    <t>22/19</t>
  </si>
  <si>
    <t>16/19</t>
  </si>
  <si>
    <t>09/19</t>
  </si>
  <si>
    <t>30/19</t>
  </si>
  <si>
    <t>12/19</t>
  </si>
  <si>
    <t>71/19</t>
  </si>
  <si>
    <t>GALAXIE CENTRUM POMOCI z.ú.</t>
  </si>
  <si>
    <t>78/19</t>
  </si>
  <si>
    <t>Charita Třinec</t>
  </si>
  <si>
    <t>číslo smlouvy 03092/2015/SOC ze dne 18. 11. 2015</t>
  </si>
  <si>
    <t>74/19</t>
  </si>
  <si>
    <t>Asociace rodičů a přátel zdravotně postižených dětí v ČR, z.s. Klub Zvoneček</t>
  </si>
  <si>
    <t>číslo smlouvy 03088/2015/SOC ze dne 19. 11. 2015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</si>
  <si>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2019 v rámci dotačního titulu PSPD 4/19</t>
  </si>
  <si>
    <t>59/19</t>
  </si>
  <si>
    <t>58/19</t>
  </si>
  <si>
    <t xml:space="preserve">TyfloCentrum Ostrava, o.p.s. </t>
  </si>
  <si>
    <t>číslo smlouvy 03471/2015/SOC ze dne 10. 12. 2015, ve znění pozdějšího dodatku</t>
  </si>
  <si>
    <t>52/19</t>
  </si>
  <si>
    <t>46/19</t>
  </si>
  <si>
    <t>32/19</t>
  </si>
  <si>
    <t>29/19</t>
  </si>
  <si>
    <t>27/19</t>
  </si>
  <si>
    <t>26/19</t>
  </si>
  <si>
    <t>21/19</t>
  </si>
  <si>
    <t>19/19</t>
  </si>
  <si>
    <t>86/19</t>
  </si>
  <si>
    <t xml:space="preserve">Nová šance, z.s. </t>
  </si>
  <si>
    <t>číslo smlouvy 03456/2015/SOC ze dne 8. 12. 2015</t>
  </si>
  <si>
    <t>92/19</t>
  </si>
  <si>
    <t>84/19</t>
  </si>
  <si>
    <t xml:space="preserve">číslo smlouvy 02959/2015/SOC ze dne 4. 11. 2015, ve znění pozdějších dodatků </t>
  </si>
  <si>
    <t>99/19</t>
  </si>
  <si>
    <t>106/19</t>
  </si>
  <si>
    <t>02250152</t>
  </si>
  <si>
    <t>Vila Vančurova o.p.s.</t>
  </si>
  <si>
    <t>číslo smlouvy 02774/2015/SOC ze dne 20. 10. 2015</t>
  </si>
  <si>
    <t>63/19</t>
  </si>
  <si>
    <t>70/19</t>
  </si>
  <si>
    <t>47607483</t>
  </si>
  <si>
    <t xml:space="preserve">Bílý kruh bezpečí, z.s. </t>
  </si>
  <si>
    <t>číslo smlouvy 03277/2015/SOC ze dne 26. 11. 2015</t>
  </si>
  <si>
    <t>79/19</t>
  </si>
  <si>
    <t>25910558</t>
  </si>
  <si>
    <t>Obecně prospěšná společnost Sv. Josefa, o.p.s.</t>
  </si>
  <si>
    <t>75/19</t>
  </si>
  <si>
    <t>54/19</t>
  </si>
  <si>
    <t>04872461</t>
  </si>
  <si>
    <t>Charita sv. Martina</t>
  </si>
  <si>
    <t>číslo smlouvy 05757/2016/SOC ze dne 17. 10. 2016</t>
  </si>
  <si>
    <t>24/19</t>
  </si>
  <si>
    <t>56/19</t>
  </si>
  <si>
    <t>44/19</t>
  </si>
  <si>
    <t>57/19</t>
  </si>
  <si>
    <t>60/19</t>
  </si>
  <si>
    <t>53/19</t>
  </si>
  <si>
    <t>26520788</t>
  </si>
  <si>
    <t>Charita sv. Alexandra</t>
  </si>
  <si>
    <t>číslo smlouvy 02973/2015/SOC ze dne 11. 11. 2015</t>
  </si>
  <si>
    <t>77/19</t>
  </si>
  <si>
    <t>04/19</t>
  </si>
  <si>
    <t>00494330</t>
  </si>
  <si>
    <t>Konvent sester alžbětinek v Jablunkově</t>
  </si>
  <si>
    <t>číslo smlouvy 03015/2015/SOC ze dne 13. 11. 2015</t>
  </si>
  <si>
    <t>36/19</t>
  </si>
  <si>
    <t>51/19</t>
  </si>
  <si>
    <t>domovy na půl cesty</t>
  </si>
  <si>
    <t>80/19</t>
  </si>
  <si>
    <t>89/19</t>
  </si>
  <si>
    <t>109/19</t>
  </si>
  <si>
    <t>110/19</t>
  </si>
  <si>
    <t>67339018</t>
  </si>
  <si>
    <t xml:space="preserve">Futra z. s. </t>
  </si>
  <si>
    <t>72/19</t>
  </si>
  <si>
    <t>101/19</t>
  </si>
  <si>
    <t>83/19</t>
  </si>
  <si>
    <t>Charita Krnov</t>
  </si>
  <si>
    <t>číslo smlouvy 02820/2015/SOC ze dne 27. 10. 2015</t>
  </si>
  <si>
    <t>38/19</t>
  </si>
  <si>
    <t>93/19</t>
  </si>
  <si>
    <t>104/19</t>
  </si>
  <si>
    <t>29451736</t>
  </si>
  <si>
    <t>Spirála o.p.s.</t>
  </si>
  <si>
    <t>91/19</t>
  </si>
  <si>
    <t>02474964</t>
  </si>
  <si>
    <t>Společnost pro podporu lidí s mentálním postižením Ostrava, z.s.</t>
  </si>
  <si>
    <t>číslo smlouvy 02831/2015/SOC ze dne 26. 10. 2015</t>
  </si>
  <si>
    <t>Návrh dotace stanoven dle článku XII. bodu 5) Programu a dle "Způsobu výpočtu výše dotace v rámci dotačního Programu" schváleného ZK dne 12. 9. 2019</t>
  </si>
  <si>
    <t xml:space="preserve">  -</t>
  </si>
  <si>
    <t>Porušení podmínek programu, minimální výše požadované dotace u dotačního titulu PSDP 4/19 je 20.000 Kč, požadavek je 6.000 Kč</t>
  </si>
  <si>
    <t>Porušení podmínek programu, minimální výše požadované dotace u dotačního titulu PSDP 4/19 je 20.000 Kč, požadavek je 10.000 Kč</t>
  </si>
  <si>
    <t>číslo smlouvy 03573/2015/SOC ze dne 28. 12. 2015, ve znění pozdějších dodatků</t>
  </si>
  <si>
    <t>číslo smlouvy 02770/2015/SOC ze dne 19. 10. 2015, ve znění pozdějšího dodatku</t>
  </si>
  <si>
    <t>číslo smlouvy 03170/2015/SOC ze dne 23. 11. 2015, ve znění pozdějšího dodatku</t>
  </si>
  <si>
    <t>číslo smlouvy 03272/2015/SOC ze dne 26. 11. 2015, ve znění pozdějšího dodatku</t>
  </si>
  <si>
    <t>číslo smlouvy 02833/2015/SOC ze dne 9. 11. 2015, ve znění pozdějšího dodatku</t>
  </si>
  <si>
    <t>číslo smlouvy 02777/2015/SOC ze dne 20. 10. 2015, ve znění pozdějšího dodatku</t>
  </si>
  <si>
    <t>číslo smlouvy 02987/2016/SOC ze dne 13. 07. 2016</t>
  </si>
  <si>
    <t>číslo smlouvy 06217/2018/SOC ze dne 1. 7. 2018</t>
  </si>
  <si>
    <t>číslo smlouvy 02974/2015/SOC ze dne 5. 11. 2015, ve znění pozdějšího dodatku</t>
  </si>
  <si>
    <t>číslo smlouvy  06432/2018/SOC ze dne 1. 7. 2018</t>
  </si>
  <si>
    <t>číslo smlouvy 02119/2017/SOC ze dne 30. 6. 2017</t>
  </si>
  <si>
    <t>číslo smlouvy 03309/2015/SOC ze dne 3. 12. 2015, ve znění pozdějšího dodatku</t>
  </si>
  <si>
    <t>BESKYD DZR, o.p.s. Celkem</t>
  </si>
  <si>
    <t>Elim Opava, o.p.s. Celkem</t>
  </si>
  <si>
    <t>Charita Krnov Celkem</t>
  </si>
  <si>
    <t>ANIMA VIVA z. s. Celkem</t>
  </si>
  <si>
    <t>TyfloCentrum Ostrava, o.p.s.  Celkem</t>
  </si>
  <si>
    <t>Asociace rodičů a přátel zdravotně postižených dětí v ČR, z.s. Klub Zvoneček Celkem</t>
  </si>
  <si>
    <t>Charita Třinec Celkem</t>
  </si>
  <si>
    <t>GALAXIE CENTRUM POMOCI z.ú. Celkem</t>
  </si>
  <si>
    <t>Asociace rodičů a přátel zdravotně postižených dětí v ČR, z. s. Klub Stonožka Ostrava  Celkem</t>
  </si>
  <si>
    <t>Charita Studénka Celkem</t>
  </si>
  <si>
    <t>Charita Bohumín Celkem</t>
  </si>
  <si>
    <t>Nová šance, z.s.  Celkem</t>
  </si>
  <si>
    <t>Středisko pracovní rehabilitace – denní stacionář, o.p.s. Celkem</t>
  </si>
  <si>
    <t>DomA - domácí asistence Celkem</t>
  </si>
  <si>
    <t>Centrum pro rodinu a sociální péči z. s. Celkem</t>
  </si>
  <si>
    <t>Bunkr, o.p.s. Celkem</t>
  </si>
  <si>
    <t>Podané ruce - osobní asistence Celkem</t>
  </si>
  <si>
    <t>Charita Opava Celkem</t>
  </si>
  <si>
    <t>Armáda spásy v České republice, z. s. Celkem</t>
  </si>
  <si>
    <t>Charita Frýdek - Místek Celkem</t>
  </si>
  <si>
    <t>Péče srdcem, z.ú. Celkem</t>
  </si>
  <si>
    <t>Ledax Ostrava o.p.s. Celkem</t>
  </si>
  <si>
    <t>Centrum pro zdravotně postižené Moravskoslezského kraje o.p.s. Celkem</t>
  </si>
  <si>
    <t>Help - in, o.p.s. Celkem</t>
  </si>
  <si>
    <t>Diakonie ČCE - středisko v Rýmařově Celkem</t>
  </si>
  <si>
    <t>Česká provincie Kongregace Dcer Božské Lásky Celkem</t>
  </si>
  <si>
    <t>Diakonie ČCE - středisko v Ostravě Celkem</t>
  </si>
  <si>
    <t>Charita Frenštát pod Radhoštěm Celkem</t>
  </si>
  <si>
    <t>Centrum sociálních služeb Ostrava, o.p.s. Celkem</t>
  </si>
  <si>
    <t>Spolu pro rodinu, z.s. Celkem</t>
  </si>
  <si>
    <t>Charita Ostrava Celkem</t>
  </si>
  <si>
    <t>Charita Odry Celkem</t>
  </si>
  <si>
    <t>PRAPOS, z.s. Celkem</t>
  </si>
  <si>
    <t>Medela-péče o seniory o.p.s. Celkem</t>
  </si>
  <si>
    <t>KAFIRA o.p.s. Celkem</t>
  </si>
  <si>
    <t>Charita Český Těšín Celkem</t>
  </si>
  <si>
    <t>MIKASA z.s. Celkem</t>
  </si>
  <si>
    <t>Služby Dobrého Pastýře Celkem</t>
  </si>
  <si>
    <t>Slezská diakonie Celkem</t>
  </si>
  <si>
    <t>ŽEBŘÍK obecně prospěšná společnost Celkem</t>
  </si>
  <si>
    <t>Diecézní charita ostravsko-opavská Celkem</t>
  </si>
  <si>
    <t>CENTROM z. s. Celkem</t>
  </si>
  <si>
    <t>z.s. Filadelfie Celkem</t>
  </si>
  <si>
    <t>Asociace TRIGON, o.p.s. Celkem</t>
  </si>
  <si>
    <t>Charita Hlučín Celkem</t>
  </si>
  <si>
    <t>Slunce v dlani, o.p.s. Celkem</t>
  </si>
  <si>
    <t>Charita Jablunkov Celkem</t>
  </si>
  <si>
    <t>EUROTOPIA.CZ, o.p.s. Celkem</t>
  </si>
  <si>
    <t>OPEN HOUSE o.p.s. Celkem</t>
  </si>
  <si>
    <t>Konvent sester alžbětinek v Jablunkově Celkem</t>
  </si>
  <si>
    <t>Charita sv. Alexandra Celkem</t>
  </si>
  <si>
    <t>Charita sv. Martina Celkem</t>
  </si>
  <si>
    <t>Obecně prospěšná společnost Sv. Josefa, o.p.s. Celkem</t>
  </si>
  <si>
    <t>Bílý kruh bezpečí, z.s.  Celkem</t>
  </si>
  <si>
    <t>Futra z. s.  Celkem</t>
  </si>
  <si>
    <t>Spirála o.p.s. Celkem</t>
  </si>
  <si>
    <t>Společnost pro podporu lidí s mentálním postižením Ostrava, z.s. Celkem</t>
  </si>
  <si>
    <t>Vila Vančurova o.p.s. Celkem</t>
  </si>
  <si>
    <t>Celkový součet</t>
  </si>
  <si>
    <t xml:space="preserve">Druh sociální služby </t>
  </si>
  <si>
    <t>terapeutické komunity</t>
  </si>
  <si>
    <t>Požadovaná výše dotace v Kč</t>
  </si>
  <si>
    <t>Schválená výše dotace v Kč</t>
  </si>
  <si>
    <t>04629531</t>
  </si>
  <si>
    <t>01816675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</si>
</sst>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  <font>
      <sz val="1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4" borderId="0" xfId="0" applyFont="1" applyFill="1" applyAlignment="1">
      <alignment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vertical="center"/>
    </xf>
    <xf numFmtId="3" fontId="2" fillId="0" borderId="5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colors>
    <mruColors>
      <color rgb="FFFAB4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40"/>
  <sheetViews>
    <sheetView showGridLines="0" tabSelected="1" zoomScaleNormal="100" workbookViewId="0">
      <pane ySplit="2" topLeftCell="A327" activePane="bottomLeft" state="frozen"/>
      <selection pane="bottomLeft" activeCell="D330" sqref="D330"/>
    </sheetView>
  </sheetViews>
  <sheetFormatPr defaultRowHeight="15" outlineLevelRow="2" x14ac:dyDescent="0.25"/>
  <cols>
    <col min="1" max="1" width="9.140625" style="7"/>
    <col min="2" max="2" width="11.28515625" style="9" customWidth="1"/>
    <col min="3" max="3" width="10.140625" style="7" bestFit="1" customWidth="1"/>
    <col min="4" max="4" width="16" style="7" customWidth="1"/>
    <col min="5" max="5" width="14.5703125" style="7" customWidth="1"/>
    <col min="6" max="6" width="13.28515625" style="7" customWidth="1"/>
    <col min="7" max="7" width="16" style="7" bestFit="1" customWidth="1"/>
    <col min="8" max="8" width="16.85546875" style="10" customWidth="1"/>
    <col min="9" max="9" width="18.140625" style="10" customWidth="1"/>
    <col min="10" max="10" width="13.7109375" style="10" customWidth="1"/>
    <col min="11" max="11" width="18.85546875" style="10" customWidth="1"/>
    <col min="12" max="12" width="34.28515625" style="10" customWidth="1"/>
    <col min="13" max="44" width="9.140625" style="8"/>
    <col min="45" max="16384" width="9.140625" style="7"/>
  </cols>
  <sheetData>
    <row r="1" spans="1:44" ht="49.5" customHeight="1" x14ac:dyDescent="0.25">
      <c r="A1" s="57" t="s">
        <v>152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44" s="8" customFormat="1" ht="51" x14ac:dyDescent="0.25">
      <c r="A2" s="6" t="s">
        <v>80</v>
      </c>
      <c r="B2" s="6" t="s">
        <v>77</v>
      </c>
      <c r="C2" s="6" t="s">
        <v>86</v>
      </c>
      <c r="D2" s="46" t="s">
        <v>87</v>
      </c>
      <c r="E2" s="6" t="s">
        <v>85</v>
      </c>
      <c r="F2" s="6" t="s">
        <v>114</v>
      </c>
      <c r="G2" s="6" t="s">
        <v>96</v>
      </c>
      <c r="H2" s="6" t="s">
        <v>95</v>
      </c>
      <c r="I2" s="6" t="s">
        <v>303</v>
      </c>
      <c r="J2" s="6" t="s">
        <v>304</v>
      </c>
      <c r="K2" s="6" t="s">
        <v>88</v>
      </c>
      <c r="L2" s="6" t="s">
        <v>89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44" s="8" customFormat="1" ht="63.75" outlineLevel="2" x14ac:dyDescent="0.25">
      <c r="A3" s="15" t="s">
        <v>191</v>
      </c>
      <c r="B3" s="16" t="s">
        <v>122</v>
      </c>
      <c r="C3" s="16">
        <v>28618530</v>
      </c>
      <c r="D3" s="27" t="s">
        <v>99</v>
      </c>
      <c r="E3" s="27" t="s">
        <v>81</v>
      </c>
      <c r="F3" s="27" t="s">
        <v>8</v>
      </c>
      <c r="G3" s="16">
        <v>7594614</v>
      </c>
      <c r="H3" s="3" t="s">
        <v>123</v>
      </c>
      <c r="I3" s="5">
        <v>1276000</v>
      </c>
      <c r="J3" s="5">
        <v>837000</v>
      </c>
      <c r="K3" s="28" t="s">
        <v>107</v>
      </c>
      <c r="L3" s="3" t="s">
        <v>226</v>
      </c>
      <c r="M3" s="13"/>
    </row>
    <row r="4" spans="1:44" s="8" customFormat="1" ht="27" customHeight="1" outlineLevel="1" x14ac:dyDescent="0.25">
      <c r="A4" s="15"/>
      <c r="B4" s="16"/>
      <c r="C4" s="16"/>
      <c r="D4" s="17" t="s">
        <v>242</v>
      </c>
      <c r="E4" s="27"/>
      <c r="F4" s="27"/>
      <c r="G4" s="16"/>
      <c r="H4" s="3"/>
      <c r="I4" s="5"/>
      <c r="J4" s="39">
        <f>SUBTOTAL(9,J3:J3)</f>
        <v>837000</v>
      </c>
      <c r="K4" s="28"/>
      <c r="L4" s="31"/>
      <c r="M4" s="13"/>
    </row>
    <row r="5" spans="1:44" s="11" customFormat="1" ht="60" customHeight="1" outlineLevel="2" x14ac:dyDescent="0.25">
      <c r="A5" s="15" t="s">
        <v>160</v>
      </c>
      <c r="B5" s="16" t="s">
        <v>122</v>
      </c>
      <c r="C5" s="15" t="s">
        <v>70</v>
      </c>
      <c r="D5" s="27" t="s">
        <v>31</v>
      </c>
      <c r="E5" s="27" t="s">
        <v>81</v>
      </c>
      <c r="F5" s="27" t="s">
        <v>100</v>
      </c>
      <c r="G5" s="16">
        <v>1767736</v>
      </c>
      <c r="H5" s="3" t="s">
        <v>123</v>
      </c>
      <c r="I5" s="5">
        <v>59000</v>
      </c>
      <c r="J5" s="5">
        <v>38000</v>
      </c>
      <c r="K5" s="58" t="s">
        <v>233</v>
      </c>
      <c r="L5" s="59" t="s">
        <v>226</v>
      </c>
      <c r="M5" s="13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</row>
    <row r="6" spans="1:44" s="11" customFormat="1" ht="45" customHeight="1" outlineLevel="2" x14ac:dyDescent="0.25">
      <c r="A6" s="15" t="s">
        <v>160</v>
      </c>
      <c r="B6" s="16" t="s">
        <v>122</v>
      </c>
      <c r="C6" s="16" t="s">
        <v>70</v>
      </c>
      <c r="D6" s="27" t="s">
        <v>31</v>
      </c>
      <c r="E6" s="27" t="s">
        <v>81</v>
      </c>
      <c r="F6" s="27" t="s">
        <v>0</v>
      </c>
      <c r="G6" s="16">
        <v>4400465</v>
      </c>
      <c r="H6" s="3" t="s">
        <v>123</v>
      </c>
      <c r="I6" s="5">
        <v>135000</v>
      </c>
      <c r="J6" s="5">
        <v>88000</v>
      </c>
      <c r="K6" s="58"/>
      <c r="L6" s="60"/>
      <c r="M6" s="13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</row>
    <row r="7" spans="1:44" s="11" customFormat="1" ht="40.5" customHeight="1" outlineLevel="2" x14ac:dyDescent="0.25">
      <c r="A7" s="15" t="s">
        <v>160</v>
      </c>
      <c r="B7" s="16" t="s">
        <v>122</v>
      </c>
      <c r="C7" s="16" t="s">
        <v>70</v>
      </c>
      <c r="D7" s="27" t="s">
        <v>31</v>
      </c>
      <c r="E7" s="27" t="s">
        <v>81</v>
      </c>
      <c r="F7" s="27" t="s">
        <v>0</v>
      </c>
      <c r="G7" s="16">
        <v>9515650</v>
      </c>
      <c r="H7" s="3" t="s">
        <v>123</v>
      </c>
      <c r="I7" s="5">
        <v>49000</v>
      </c>
      <c r="J7" s="5">
        <v>32000</v>
      </c>
      <c r="K7" s="58"/>
      <c r="L7" s="61"/>
      <c r="M7" s="13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</row>
    <row r="8" spans="1:44" s="11" customFormat="1" ht="26.25" customHeight="1" outlineLevel="1" x14ac:dyDescent="0.25">
      <c r="A8" s="15"/>
      <c r="B8" s="16"/>
      <c r="C8" s="16"/>
      <c r="D8" s="17" t="s">
        <v>243</v>
      </c>
      <c r="E8" s="27"/>
      <c r="F8" s="27"/>
      <c r="G8" s="16"/>
      <c r="H8" s="3"/>
      <c r="I8" s="5"/>
      <c r="J8" s="39">
        <f>SUBTOTAL(9,J5:J7)</f>
        <v>158000</v>
      </c>
      <c r="K8" s="27"/>
      <c r="L8" s="33"/>
      <c r="M8" s="13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</row>
    <row r="9" spans="1:44" s="11" customFormat="1" ht="68.25" customHeight="1" outlineLevel="2" x14ac:dyDescent="0.25">
      <c r="A9" s="15" t="s">
        <v>214</v>
      </c>
      <c r="B9" s="16" t="s">
        <v>122</v>
      </c>
      <c r="C9" s="16">
        <v>48806510</v>
      </c>
      <c r="D9" s="27" t="s">
        <v>215</v>
      </c>
      <c r="E9" s="27" t="s">
        <v>125</v>
      </c>
      <c r="F9" s="27" t="s">
        <v>8</v>
      </c>
      <c r="G9" s="16">
        <v>6416850</v>
      </c>
      <c r="H9" s="3" t="s">
        <v>123</v>
      </c>
      <c r="I9" s="5">
        <v>630000</v>
      </c>
      <c r="J9" s="5">
        <v>418000</v>
      </c>
      <c r="K9" s="27" t="s">
        <v>216</v>
      </c>
      <c r="L9" s="3" t="s">
        <v>226</v>
      </c>
      <c r="M9" s="13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</row>
    <row r="10" spans="1:44" s="11" customFormat="1" ht="24.75" customHeight="1" outlineLevel="1" x14ac:dyDescent="0.25">
      <c r="A10" s="15"/>
      <c r="B10" s="16"/>
      <c r="C10" s="16"/>
      <c r="D10" s="17" t="s">
        <v>244</v>
      </c>
      <c r="E10" s="27"/>
      <c r="F10" s="27"/>
      <c r="G10" s="16"/>
      <c r="H10" s="3"/>
      <c r="I10" s="5"/>
      <c r="J10" s="39">
        <f>SUBTOTAL(9,J9:J9)</f>
        <v>418000</v>
      </c>
      <c r="K10" s="27"/>
      <c r="L10" s="3"/>
      <c r="M10" s="13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</row>
    <row r="11" spans="1:44" s="11" customFormat="1" ht="63.75" outlineLevel="2" x14ac:dyDescent="0.25">
      <c r="A11" s="15" t="s">
        <v>217</v>
      </c>
      <c r="B11" s="16" t="s">
        <v>122</v>
      </c>
      <c r="C11" s="16">
        <v>26591014</v>
      </c>
      <c r="D11" s="27" t="s">
        <v>97</v>
      </c>
      <c r="E11" s="27" t="s">
        <v>82</v>
      </c>
      <c r="F11" s="27" t="s">
        <v>2</v>
      </c>
      <c r="G11" s="16">
        <v>8840509</v>
      </c>
      <c r="H11" s="3" t="s">
        <v>123</v>
      </c>
      <c r="I11" s="5">
        <v>79000</v>
      </c>
      <c r="J11" s="5">
        <v>51000</v>
      </c>
      <c r="K11" s="27" t="s">
        <v>52</v>
      </c>
      <c r="L11" s="3" t="s">
        <v>226</v>
      </c>
      <c r="M11" s="13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</row>
    <row r="12" spans="1:44" s="11" customFormat="1" ht="30.75" customHeight="1" outlineLevel="1" x14ac:dyDescent="0.25">
      <c r="A12" s="15"/>
      <c r="B12" s="16"/>
      <c r="C12" s="16"/>
      <c r="D12" s="17" t="s">
        <v>245</v>
      </c>
      <c r="E12" s="27"/>
      <c r="F12" s="27"/>
      <c r="G12" s="16"/>
      <c r="H12" s="3"/>
      <c r="I12" s="5"/>
      <c r="J12" s="39">
        <f>SUBTOTAL(9,J11:J11)</f>
        <v>51000</v>
      </c>
      <c r="K12" s="34"/>
      <c r="L12" s="3"/>
      <c r="M12" s="13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</row>
    <row r="13" spans="1:44" s="8" customFormat="1" ht="72" customHeight="1" outlineLevel="2" x14ac:dyDescent="0.25">
      <c r="A13" s="15" t="s">
        <v>154</v>
      </c>
      <c r="B13" s="16" t="s">
        <v>122</v>
      </c>
      <c r="C13" s="16">
        <v>25863151</v>
      </c>
      <c r="D13" s="27" t="s">
        <v>155</v>
      </c>
      <c r="E13" s="27" t="s">
        <v>81</v>
      </c>
      <c r="F13" s="27" t="s">
        <v>6</v>
      </c>
      <c r="G13" s="16">
        <v>6472829</v>
      </c>
      <c r="H13" s="3" t="s">
        <v>123</v>
      </c>
      <c r="I13" s="5">
        <v>132000</v>
      </c>
      <c r="J13" s="5">
        <v>86000</v>
      </c>
      <c r="K13" s="34" t="s">
        <v>156</v>
      </c>
      <c r="L13" s="3" t="s">
        <v>226</v>
      </c>
      <c r="M13" s="13"/>
    </row>
    <row r="14" spans="1:44" s="8" customFormat="1" ht="46.5" customHeight="1" outlineLevel="1" x14ac:dyDescent="0.25">
      <c r="A14" s="15"/>
      <c r="B14" s="16"/>
      <c r="C14" s="16"/>
      <c r="D14" s="17" t="s">
        <v>246</v>
      </c>
      <c r="E14" s="27"/>
      <c r="F14" s="27"/>
      <c r="G14" s="16"/>
      <c r="H14" s="3"/>
      <c r="I14" s="5"/>
      <c r="J14" s="39">
        <f>SUBTOTAL(9,J13:J13)</f>
        <v>86000</v>
      </c>
      <c r="K14" s="34"/>
      <c r="L14" s="3"/>
      <c r="M14" s="13"/>
    </row>
    <row r="15" spans="1:44" s="8" customFormat="1" ht="77.25" customHeight="1" outlineLevel="2" x14ac:dyDescent="0.25">
      <c r="A15" s="15" t="s">
        <v>149</v>
      </c>
      <c r="B15" s="16" t="s">
        <v>122</v>
      </c>
      <c r="C15" s="16">
        <v>65471776</v>
      </c>
      <c r="D15" s="27" t="s">
        <v>150</v>
      </c>
      <c r="E15" s="27" t="s">
        <v>82</v>
      </c>
      <c r="F15" s="27" t="s">
        <v>24</v>
      </c>
      <c r="G15" s="16">
        <v>2298502</v>
      </c>
      <c r="H15" s="3" t="s">
        <v>123</v>
      </c>
      <c r="I15" s="5">
        <v>150000</v>
      </c>
      <c r="J15" s="5">
        <v>45000</v>
      </c>
      <c r="K15" s="34" t="s">
        <v>151</v>
      </c>
      <c r="L15" s="3" t="s">
        <v>226</v>
      </c>
      <c r="M15" s="13"/>
    </row>
    <row r="16" spans="1:44" s="8" customFormat="1" ht="90.75" customHeight="1" outlineLevel="1" x14ac:dyDescent="0.25">
      <c r="A16" s="15"/>
      <c r="B16" s="16"/>
      <c r="C16" s="16"/>
      <c r="D16" s="17" t="s">
        <v>247</v>
      </c>
      <c r="E16" s="27"/>
      <c r="F16" s="27"/>
      <c r="G16" s="16"/>
      <c r="H16" s="3"/>
      <c r="I16" s="5"/>
      <c r="J16" s="39">
        <f>SUBTOTAL(9,J15:J15)</f>
        <v>45000</v>
      </c>
      <c r="K16" s="34"/>
      <c r="L16" s="3"/>
      <c r="M16" s="13"/>
    </row>
    <row r="17" spans="1:44" s="8" customFormat="1" ht="60" customHeight="1" outlineLevel="2" x14ac:dyDescent="0.25">
      <c r="A17" s="15" t="s">
        <v>146</v>
      </c>
      <c r="B17" s="16" t="s">
        <v>122</v>
      </c>
      <c r="C17" s="16">
        <v>49591215</v>
      </c>
      <c r="D17" s="27" t="s">
        <v>147</v>
      </c>
      <c r="E17" s="27" t="s">
        <v>125</v>
      </c>
      <c r="F17" s="27" t="s">
        <v>16</v>
      </c>
      <c r="G17" s="16">
        <v>1760507</v>
      </c>
      <c r="H17" s="3" t="s">
        <v>123</v>
      </c>
      <c r="I17" s="5">
        <v>745000</v>
      </c>
      <c r="J17" s="5">
        <v>491000</v>
      </c>
      <c r="K17" s="34" t="s">
        <v>148</v>
      </c>
      <c r="L17" s="3" t="s">
        <v>226</v>
      </c>
      <c r="M17" s="13"/>
    </row>
    <row r="18" spans="1:44" s="8" customFormat="1" ht="32.25" customHeight="1" outlineLevel="1" x14ac:dyDescent="0.25">
      <c r="A18" s="15"/>
      <c r="B18" s="16"/>
      <c r="C18" s="16"/>
      <c r="D18" s="17" t="s">
        <v>248</v>
      </c>
      <c r="E18" s="27"/>
      <c r="F18" s="27"/>
      <c r="G18" s="16"/>
      <c r="H18" s="3"/>
      <c r="I18" s="5"/>
      <c r="J18" s="39">
        <f>SUBTOTAL(9,J17:J17)</f>
        <v>491000</v>
      </c>
      <c r="K18" s="34"/>
      <c r="L18" s="3"/>
      <c r="M18" s="13"/>
    </row>
    <row r="19" spans="1:44" s="8" customFormat="1" ht="66" customHeight="1" outlineLevel="2" x14ac:dyDescent="0.25">
      <c r="A19" s="15" t="s">
        <v>144</v>
      </c>
      <c r="B19" s="16" t="s">
        <v>122</v>
      </c>
      <c r="C19" s="16">
        <v>68899327</v>
      </c>
      <c r="D19" s="27" t="s">
        <v>145</v>
      </c>
      <c r="E19" s="27" t="s">
        <v>83</v>
      </c>
      <c r="F19" s="27" t="s">
        <v>25</v>
      </c>
      <c r="G19" s="16">
        <v>7322332</v>
      </c>
      <c r="H19" s="3" t="s">
        <v>123</v>
      </c>
      <c r="I19" s="5">
        <v>181000</v>
      </c>
      <c r="J19" s="5">
        <v>119000</v>
      </c>
      <c r="K19" s="62" t="s">
        <v>231</v>
      </c>
      <c r="L19" s="3" t="s">
        <v>226</v>
      </c>
      <c r="M19" s="13"/>
    </row>
    <row r="20" spans="1:44" s="8" customFormat="1" ht="60" customHeight="1" outlineLevel="2" x14ac:dyDescent="0.25">
      <c r="A20" s="15" t="s">
        <v>144</v>
      </c>
      <c r="B20" s="16" t="s">
        <v>122</v>
      </c>
      <c r="C20" s="16">
        <v>68899327</v>
      </c>
      <c r="D20" s="27" t="s">
        <v>145</v>
      </c>
      <c r="E20" s="27" t="s">
        <v>83</v>
      </c>
      <c r="F20" s="27" t="s">
        <v>17</v>
      </c>
      <c r="G20" s="16">
        <v>4345020</v>
      </c>
      <c r="H20" s="3" t="s">
        <v>123</v>
      </c>
      <c r="I20" s="5">
        <v>6000</v>
      </c>
      <c r="J20" s="5">
        <v>0</v>
      </c>
      <c r="K20" s="63"/>
      <c r="L20" s="55" t="s">
        <v>228</v>
      </c>
      <c r="M20" s="13"/>
    </row>
    <row r="21" spans="1:44" s="8" customFormat="1" ht="52.5" customHeight="1" outlineLevel="1" x14ac:dyDescent="0.25">
      <c r="A21" s="15"/>
      <c r="B21" s="16"/>
      <c r="C21" s="16"/>
      <c r="D21" s="17" t="s">
        <v>249</v>
      </c>
      <c r="E21" s="27"/>
      <c r="F21" s="27"/>
      <c r="G21" s="16"/>
      <c r="H21" s="3"/>
      <c r="I21" s="5"/>
      <c r="J21" s="39">
        <f>SUBTOTAL(9,J19:J20)</f>
        <v>119000</v>
      </c>
      <c r="K21" s="36"/>
      <c r="L21" s="31"/>
      <c r="M21" s="13"/>
    </row>
    <row r="22" spans="1:44" s="8" customFormat="1" ht="72.75" customHeight="1" outlineLevel="2" x14ac:dyDescent="0.25">
      <c r="A22" s="15" t="s">
        <v>142</v>
      </c>
      <c r="B22" s="16" t="s">
        <v>122</v>
      </c>
      <c r="C22" s="16">
        <v>68308892</v>
      </c>
      <c r="D22" s="27" t="s">
        <v>135</v>
      </c>
      <c r="E22" s="27" t="s">
        <v>82</v>
      </c>
      <c r="F22" s="27" t="s">
        <v>14</v>
      </c>
      <c r="G22" s="16">
        <v>9533187</v>
      </c>
      <c r="H22" s="3" t="s">
        <v>123</v>
      </c>
      <c r="I22" s="5">
        <v>238000</v>
      </c>
      <c r="J22" s="5">
        <v>155000</v>
      </c>
      <c r="K22" s="62" t="s">
        <v>234</v>
      </c>
      <c r="L22" s="59" t="s">
        <v>226</v>
      </c>
      <c r="M22" s="13"/>
    </row>
    <row r="23" spans="1:44" s="8" customFormat="1" ht="93" customHeight="1" outlineLevel="2" x14ac:dyDescent="0.25">
      <c r="A23" s="15" t="s">
        <v>142</v>
      </c>
      <c r="B23" s="16" t="s">
        <v>122</v>
      </c>
      <c r="C23" s="16">
        <v>68308892</v>
      </c>
      <c r="D23" s="27" t="s">
        <v>135</v>
      </c>
      <c r="E23" s="27" t="s">
        <v>82</v>
      </c>
      <c r="F23" s="27" t="s">
        <v>9</v>
      </c>
      <c r="G23" s="16">
        <v>3285774</v>
      </c>
      <c r="H23" s="3" t="s">
        <v>123</v>
      </c>
      <c r="I23" s="5">
        <v>102000</v>
      </c>
      <c r="J23" s="5">
        <v>67000</v>
      </c>
      <c r="K23" s="63"/>
      <c r="L23" s="61"/>
      <c r="M23" s="13"/>
    </row>
    <row r="24" spans="1:44" s="8" customFormat="1" ht="93" customHeight="1" outlineLevel="1" x14ac:dyDescent="0.25">
      <c r="A24" s="15"/>
      <c r="B24" s="16"/>
      <c r="C24" s="16"/>
      <c r="D24" s="17" t="s">
        <v>250</v>
      </c>
      <c r="E24" s="27"/>
      <c r="F24" s="27"/>
      <c r="G24" s="16"/>
      <c r="H24" s="3"/>
      <c r="I24" s="5"/>
      <c r="J24" s="39">
        <f>SUBTOTAL(9,J22:J23)</f>
        <v>222000</v>
      </c>
      <c r="K24" s="35"/>
      <c r="L24" s="32"/>
      <c r="M24" s="13"/>
    </row>
    <row r="25" spans="1:44" s="11" customFormat="1" ht="49.5" customHeight="1" outlineLevel="2" x14ac:dyDescent="0.25">
      <c r="A25" s="15" t="s">
        <v>134</v>
      </c>
      <c r="B25" s="16" t="s">
        <v>122</v>
      </c>
      <c r="C25" s="16">
        <v>44937377</v>
      </c>
      <c r="D25" s="27" t="s">
        <v>41</v>
      </c>
      <c r="E25" s="27" t="s">
        <v>125</v>
      </c>
      <c r="F25" s="27" t="s">
        <v>4</v>
      </c>
      <c r="G25" s="16">
        <v>2845276</v>
      </c>
      <c r="H25" s="3" t="s">
        <v>123</v>
      </c>
      <c r="I25" s="5">
        <v>88000</v>
      </c>
      <c r="J25" s="5">
        <v>57000</v>
      </c>
      <c r="K25" s="58" t="s">
        <v>63</v>
      </c>
      <c r="L25" s="59" t="s">
        <v>226</v>
      </c>
      <c r="M25" s="13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</row>
    <row r="26" spans="1:44" s="11" customFormat="1" ht="51" outlineLevel="2" x14ac:dyDescent="0.25">
      <c r="A26" s="15" t="s">
        <v>134</v>
      </c>
      <c r="B26" s="16" t="s">
        <v>122</v>
      </c>
      <c r="C26" s="16">
        <v>44937377</v>
      </c>
      <c r="D26" s="27" t="s">
        <v>41</v>
      </c>
      <c r="E26" s="27" t="s">
        <v>125</v>
      </c>
      <c r="F26" s="27" t="s">
        <v>20</v>
      </c>
      <c r="G26" s="16">
        <v>6665663</v>
      </c>
      <c r="H26" s="3" t="s">
        <v>123</v>
      </c>
      <c r="I26" s="5">
        <v>250000</v>
      </c>
      <c r="J26" s="5">
        <v>164000</v>
      </c>
      <c r="K26" s="58"/>
      <c r="L26" s="60"/>
      <c r="M26" s="13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</row>
    <row r="27" spans="1:44" s="11" customFormat="1" ht="51" outlineLevel="2" x14ac:dyDescent="0.25">
      <c r="A27" s="15" t="s">
        <v>134</v>
      </c>
      <c r="B27" s="16" t="s">
        <v>122</v>
      </c>
      <c r="C27" s="16">
        <v>44937377</v>
      </c>
      <c r="D27" s="27" t="s">
        <v>41</v>
      </c>
      <c r="E27" s="27" t="s">
        <v>125</v>
      </c>
      <c r="F27" s="27" t="s">
        <v>19</v>
      </c>
      <c r="G27" s="16">
        <v>9054570</v>
      </c>
      <c r="H27" s="3" t="s">
        <v>123</v>
      </c>
      <c r="I27" s="5">
        <v>396000</v>
      </c>
      <c r="J27" s="5">
        <v>259000</v>
      </c>
      <c r="K27" s="58"/>
      <c r="L27" s="61"/>
      <c r="M27" s="13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</row>
    <row r="28" spans="1:44" s="11" customFormat="1" ht="42.75" customHeight="1" outlineLevel="1" x14ac:dyDescent="0.25">
      <c r="A28" s="15"/>
      <c r="B28" s="16"/>
      <c r="C28" s="16"/>
      <c r="D28" s="17" t="s">
        <v>251</v>
      </c>
      <c r="E28" s="27"/>
      <c r="F28" s="27"/>
      <c r="G28" s="16"/>
      <c r="H28" s="3"/>
      <c r="I28" s="5"/>
      <c r="J28" s="39">
        <f>SUBTOTAL(9,J25:J27)</f>
        <v>480000</v>
      </c>
      <c r="K28" s="27"/>
      <c r="L28" s="32"/>
      <c r="M28" s="13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</row>
    <row r="29" spans="1:44" s="8" customFormat="1" ht="51" outlineLevel="2" x14ac:dyDescent="0.25">
      <c r="A29" s="15" t="s">
        <v>164</v>
      </c>
      <c r="B29" s="16" t="s">
        <v>122</v>
      </c>
      <c r="C29" s="16">
        <v>66182565</v>
      </c>
      <c r="D29" s="27" t="s">
        <v>34</v>
      </c>
      <c r="E29" s="27" t="s">
        <v>125</v>
      </c>
      <c r="F29" s="27" t="s">
        <v>19</v>
      </c>
      <c r="G29" s="16">
        <v>1751857</v>
      </c>
      <c r="H29" s="3" t="s">
        <v>123</v>
      </c>
      <c r="I29" s="5">
        <v>396000</v>
      </c>
      <c r="J29" s="5">
        <v>259000</v>
      </c>
      <c r="K29" s="58" t="s">
        <v>57</v>
      </c>
      <c r="L29" s="59" t="s">
        <v>226</v>
      </c>
      <c r="M29" s="13"/>
    </row>
    <row r="30" spans="1:44" s="8" customFormat="1" ht="51" outlineLevel="2" x14ac:dyDescent="0.25">
      <c r="A30" s="15" t="s">
        <v>164</v>
      </c>
      <c r="B30" s="16" t="s">
        <v>122</v>
      </c>
      <c r="C30" s="16">
        <v>66182565</v>
      </c>
      <c r="D30" s="27" t="s">
        <v>34</v>
      </c>
      <c r="E30" s="27" t="s">
        <v>125</v>
      </c>
      <c r="F30" s="27" t="s">
        <v>17</v>
      </c>
      <c r="G30" s="16">
        <v>2127435</v>
      </c>
      <c r="H30" s="3" t="s">
        <v>123</v>
      </c>
      <c r="I30" s="5">
        <v>44000</v>
      </c>
      <c r="J30" s="5">
        <v>28000</v>
      </c>
      <c r="K30" s="58"/>
      <c r="L30" s="60"/>
      <c r="M30" s="13"/>
    </row>
    <row r="31" spans="1:44" s="8" customFormat="1" ht="51" outlineLevel="2" x14ac:dyDescent="0.25">
      <c r="A31" s="15" t="s">
        <v>164</v>
      </c>
      <c r="B31" s="16" t="s">
        <v>122</v>
      </c>
      <c r="C31" s="16">
        <v>66182565</v>
      </c>
      <c r="D31" s="27" t="s">
        <v>34</v>
      </c>
      <c r="E31" s="27" t="s">
        <v>125</v>
      </c>
      <c r="F31" s="27" t="s">
        <v>5</v>
      </c>
      <c r="G31" s="16">
        <v>4767754</v>
      </c>
      <c r="H31" s="3" t="s">
        <v>123</v>
      </c>
      <c r="I31" s="5">
        <v>132000</v>
      </c>
      <c r="J31" s="5">
        <v>67000</v>
      </c>
      <c r="K31" s="58"/>
      <c r="L31" s="60"/>
      <c r="M31" s="13"/>
    </row>
    <row r="32" spans="1:44" s="8" customFormat="1" ht="51" outlineLevel="2" x14ac:dyDescent="0.25">
      <c r="A32" s="15" t="s">
        <v>164</v>
      </c>
      <c r="B32" s="16" t="s">
        <v>122</v>
      </c>
      <c r="C32" s="16">
        <v>66182565</v>
      </c>
      <c r="D32" s="27" t="s">
        <v>34</v>
      </c>
      <c r="E32" s="27" t="s">
        <v>125</v>
      </c>
      <c r="F32" s="27" t="s">
        <v>2</v>
      </c>
      <c r="G32" s="16">
        <v>8857480</v>
      </c>
      <c r="H32" s="3" t="s">
        <v>123</v>
      </c>
      <c r="I32" s="5">
        <v>55000</v>
      </c>
      <c r="J32" s="5">
        <v>36000</v>
      </c>
      <c r="K32" s="58"/>
      <c r="L32" s="61"/>
      <c r="M32" s="13"/>
    </row>
    <row r="33" spans="1:44" s="8" customFormat="1" ht="29.25" customHeight="1" outlineLevel="1" x14ac:dyDescent="0.25">
      <c r="A33" s="15"/>
      <c r="B33" s="16"/>
      <c r="C33" s="16"/>
      <c r="D33" s="17" t="s">
        <v>252</v>
      </c>
      <c r="E33" s="27"/>
      <c r="F33" s="27"/>
      <c r="G33" s="16"/>
      <c r="H33" s="3"/>
      <c r="I33" s="5"/>
      <c r="J33" s="39">
        <f>SUBTOTAL(9,J29:J32)</f>
        <v>390000</v>
      </c>
      <c r="K33" s="35"/>
      <c r="L33" s="33"/>
      <c r="M33" s="13"/>
    </row>
    <row r="34" spans="1:44" ht="61.5" customHeight="1" outlineLevel="2" x14ac:dyDescent="0.25">
      <c r="A34" s="5" t="s">
        <v>165</v>
      </c>
      <c r="B34" s="5" t="s">
        <v>122</v>
      </c>
      <c r="C34" s="24">
        <v>65497961</v>
      </c>
      <c r="D34" s="3" t="s">
        <v>166</v>
      </c>
      <c r="E34" s="5" t="s">
        <v>82</v>
      </c>
      <c r="F34" s="5" t="s">
        <v>4</v>
      </c>
      <c r="G34" s="24">
        <v>6291831</v>
      </c>
      <c r="H34" s="3" t="s">
        <v>123</v>
      </c>
      <c r="I34" s="5">
        <v>43000</v>
      </c>
      <c r="J34" s="25">
        <v>43000</v>
      </c>
      <c r="K34" s="35" t="s">
        <v>167</v>
      </c>
      <c r="L34" s="20" t="s">
        <v>113</v>
      </c>
    </row>
    <row r="35" spans="1:44" ht="32.25" customHeight="1" outlineLevel="1" x14ac:dyDescent="0.25">
      <c r="A35" s="14"/>
      <c r="B35" s="14"/>
      <c r="C35" s="37"/>
      <c r="D35" s="38" t="s">
        <v>253</v>
      </c>
      <c r="E35" s="14"/>
      <c r="F35" s="14"/>
      <c r="G35" s="37"/>
      <c r="H35" s="33"/>
      <c r="I35" s="14"/>
      <c r="J35" s="40">
        <f>SUBTOTAL(9,J34:J34)</f>
        <v>43000</v>
      </c>
      <c r="K35" s="35"/>
      <c r="L35" s="20"/>
    </row>
    <row r="36" spans="1:44" s="8" customFormat="1" ht="66.75" customHeight="1" outlineLevel="2" x14ac:dyDescent="0.25">
      <c r="A36" s="21" t="s">
        <v>139</v>
      </c>
      <c r="B36" s="22" t="s">
        <v>122</v>
      </c>
      <c r="C36" s="15" t="s">
        <v>306</v>
      </c>
      <c r="D36" s="3" t="s">
        <v>136</v>
      </c>
      <c r="E36" s="35" t="s">
        <v>81</v>
      </c>
      <c r="F36" s="35" t="s">
        <v>25</v>
      </c>
      <c r="G36" s="22">
        <v>4369453</v>
      </c>
      <c r="H36" s="33" t="s">
        <v>123</v>
      </c>
      <c r="I36" s="14">
        <v>234000</v>
      </c>
      <c r="J36" s="14">
        <v>153000</v>
      </c>
      <c r="K36" s="35" t="s">
        <v>137</v>
      </c>
      <c r="L36" s="3" t="s">
        <v>226</v>
      </c>
      <c r="M36" s="13"/>
    </row>
    <row r="37" spans="1:44" s="8" customFormat="1" ht="66.75" customHeight="1" outlineLevel="1" x14ac:dyDescent="0.25">
      <c r="A37" s="21"/>
      <c r="B37" s="22"/>
      <c r="C37" s="22"/>
      <c r="D37" s="38" t="s">
        <v>254</v>
      </c>
      <c r="E37" s="35"/>
      <c r="F37" s="35"/>
      <c r="G37" s="22"/>
      <c r="H37" s="33"/>
      <c r="I37" s="14"/>
      <c r="J37" s="41">
        <f>SUBTOTAL(9,J36:J36)</f>
        <v>153000</v>
      </c>
      <c r="K37" s="35"/>
      <c r="L37" s="31"/>
      <c r="M37" s="13"/>
    </row>
    <row r="38" spans="1:44" s="11" customFormat="1" ht="25.5" outlineLevel="2" x14ac:dyDescent="0.25">
      <c r="A38" s="15" t="s">
        <v>143</v>
      </c>
      <c r="B38" s="16" t="s">
        <v>122</v>
      </c>
      <c r="C38" s="16">
        <v>27031012</v>
      </c>
      <c r="D38" s="27" t="s">
        <v>50</v>
      </c>
      <c r="E38" s="27" t="s">
        <v>82</v>
      </c>
      <c r="F38" s="27" t="s">
        <v>20</v>
      </c>
      <c r="G38" s="16">
        <v>3043370</v>
      </c>
      <c r="H38" s="3" t="s">
        <v>123</v>
      </c>
      <c r="I38" s="5">
        <v>96000</v>
      </c>
      <c r="J38" s="5">
        <v>62000</v>
      </c>
      <c r="K38" s="58" t="s">
        <v>56</v>
      </c>
      <c r="L38" s="59" t="s">
        <v>226</v>
      </c>
      <c r="M38" s="13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</row>
    <row r="39" spans="1:44" s="11" customFormat="1" ht="52.5" customHeight="1" outlineLevel="2" x14ac:dyDescent="0.25">
      <c r="A39" s="15" t="s">
        <v>143</v>
      </c>
      <c r="B39" s="16" t="s">
        <v>122</v>
      </c>
      <c r="C39" s="16">
        <v>27031012</v>
      </c>
      <c r="D39" s="27" t="s">
        <v>50</v>
      </c>
      <c r="E39" s="27" t="s">
        <v>82</v>
      </c>
      <c r="F39" s="27" t="s">
        <v>16</v>
      </c>
      <c r="G39" s="16">
        <v>8094715</v>
      </c>
      <c r="H39" s="3" t="s">
        <v>123</v>
      </c>
      <c r="I39" s="5">
        <v>99000</v>
      </c>
      <c r="J39" s="5">
        <v>64000</v>
      </c>
      <c r="K39" s="58"/>
      <c r="L39" s="61"/>
      <c r="M39" s="13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</row>
    <row r="40" spans="1:44" s="11" customFormat="1" ht="36.75" customHeight="1" outlineLevel="1" x14ac:dyDescent="0.25">
      <c r="A40" s="15"/>
      <c r="B40" s="16"/>
      <c r="C40" s="16"/>
      <c r="D40" s="17" t="s">
        <v>255</v>
      </c>
      <c r="E40" s="27"/>
      <c r="F40" s="27"/>
      <c r="G40" s="16"/>
      <c r="H40" s="3"/>
      <c r="I40" s="5"/>
      <c r="J40" s="39">
        <f>SUBTOTAL(9,J38:J39)</f>
        <v>126000</v>
      </c>
      <c r="K40" s="27"/>
      <c r="L40" s="32"/>
      <c r="M40" s="13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</row>
    <row r="41" spans="1:44" s="8" customFormat="1" ht="89.25" outlineLevel="2" x14ac:dyDescent="0.25">
      <c r="A41" s="15" t="s">
        <v>141</v>
      </c>
      <c r="B41" s="16" t="s">
        <v>122</v>
      </c>
      <c r="C41" s="16">
        <v>48804517</v>
      </c>
      <c r="D41" s="27" t="s">
        <v>71</v>
      </c>
      <c r="E41" s="27" t="s">
        <v>82</v>
      </c>
      <c r="F41" s="27" t="s">
        <v>101</v>
      </c>
      <c r="G41" s="16">
        <v>4090546</v>
      </c>
      <c r="H41" s="3" t="s">
        <v>123</v>
      </c>
      <c r="I41" s="5">
        <v>132000</v>
      </c>
      <c r="J41" s="5">
        <v>86000</v>
      </c>
      <c r="K41" s="58" t="s">
        <v>235</v>
      </c>
      <c r="L41" s="59" t="s">
        <v>226</v>
      </c>
      <c r="M41" s="13"/>
    </row>
    <row r="42" spans="1:44" s="8" customFormat="1" ht="41.25" customHeight="1" outlineLevel="2" x14ac:dyDescent="0.25">
      <c r="A42" s="15" t="s">
        <v>141</v>
      </c>
      <c r="B42" s="16" t="s">
        <v>122</v>
      </c>
      <c r="C42" s="16">
        <v>48804517</v>
      </c>
      <c r="D42" s="27" t="s">
        <v>71</v>
      </c>
      <c r="E42" s="27" t="s">
        <v>82</v>
      </c>
      <c r="F42" s="27" t="s">
        <v>2</v>
      </c>
      <c r="G42" s="16">
        <v>5187674</v>
      </c>
      <c r="H42" s="3" t="s">
        <v>123</v>
      </c>
      <c r="I42" s="5">
        <v>42000</v>
      </c>
      <c r="J42" s="5">
        <v>28000</v>
      </c>
      <c r="K42" s="58"/>
      <c r="L42" s="60"/>
      <c r="M42" s="13"/>
    </row>
    <row r="43" spans="1:44" s="8" customFormat="1" ht="38.25" outlineLevel="2" x14ac:dyDescent="0.25">
      <c r="A43" s="15" t="s">
        <v>141</v>
      </c>
      <c r="B43" s="16" t="s">
        <v>122</v>
      </c>
      <c r="C43" s="16">
        <v>48804517</v>
      </c>
      <c r="D43" s="27" t="s">
        <v>71</v>
      </c>
      <c r="E43" s="27" t="s">
        <v>82</v>
      </c>
      <c r="F43" s="27" t="s">
        <v>2</v>
      </c>
      <c r="G43" s="16">
        <v>6458001</v>
      </c>
      <c r="H43" s="3" t="s">
        <v>123</v>
      </c>
      <c r="I43" s="5">
        <v>49000</v>
      </c>
      <c r="J43" s="5">
        <v>32000</v>
      </c>
      <c r="K43" s="58"/>
      <c r="L43" s="60"/>
      <c r="M43" s="13"/>
    </row>
    <row r="44" spans="1:44" s="8" customFormat="1" ht="38.25" outlineLevel="2" x14ac:dyDescent="0.25">
      <c r="A44" s="15" t="s">
        <v>141</v>
      </c>
      <c r="B44" s="16" t="s">
        <v>122</v>
      </c>
      <c r="C44" s="16">
        <v>48804517</v>
      </c>
      <c r="D44" s="27" t="s">
        <v>71</v>
      </c>
      <c r="E44" s="27" t="s">
        <v>82</v>
      </c>
      <c r="F44" s="27" t="s">
        <v>17</v>
      </c>
      <c r="G44" s="16">
        <v>9351981</v>
      </c>
      <c r="H44" s="3" t="s">
        <v>123</v>
      </c>
      <c r="I44" s="5">
        <v>82000</v>
      </c>
      <c r="J44" s="5">
        <v>54000</v>
      </c>
      <c r="K44" s="58"/>
      <c r="L44" s="60"/>
      <c r="M44" s="13"/>
    </row>
    <row r="45" spans="1:44" s="8" customFormat="1" ht="48" customHeight="1" outlineLevel="2" x14ac:dyDescent="0.25">
      <c r="A45" s="15" t="s">
        <v>141</v>
      </c>
      <c r="B45" s="16" t="s">
        <v>122</v>
      </c>
      <c r="C45" s="16">
        <v>48804517</v>
      </c>
      <c r="D45" s="27" t="s">
        <v>71</v>
      </c>
      <c r="E45" s="27" t="s">
        <v>82</v>
      </c>
      <c r="F45" s="27" t="s">
        <v>16</v>
      </c>
      <c r="G45" s="16">
        <v>3151466</v>
      </c>
      <c r="H45" s="3" t="s">
        <v>123</v>
      </c>
      <c r="I45" s="5">
        <v>851000</v>
      </c>
      <c r="J45" s="5">
        <v>558000</v>
      </c>
      <c r="K45" s="58"/>
      <c r="L45" s="61"/>
      <c r="M45" s="13"/>
    </row>
    <row r="46" spans="1:44" s="8" customFormat="1" ht="45.75" customHeight="1" outlineLevel="1" x14ac:dyDescent="0.25">
      <c r="A46" s="15"/>
      <c r="B46" s="16"/>
      <c r="C46" s="16"/>
      <c r="D46" s="17" t="s">
        <v>256</v>
      </c>
      <c r="E46" s="27"/>
      <c r="F46" s="27"/>
      <c r="G46" s="16"/>
      <c r="H46" s="3"/>
      <c r="I46" s="5"/>
      <c r="J46" s="39">
        <f>SUBTOTAL(9,J41:J45)</f>
        <v>758000</v>
      </c>
      <c r="K46" s="27"/>
      <c r="L46" s="32"/>
      <c r="M46" s="13"/>
    </row>
    <row r="47" spans="1:44" s="11" customFormat="1" ht="38.25" outlineLevel="2" x14ac:dyDescent="0.25">
      <c r="A47" s="15" t="s">
        <v>162</v>
      </c>
      <c r="B47" s="16" t="s">
        <v>122</v>
      </c>
      <c r="C47" s="16">
        <v>26617013</v>
      </c>
      <c r="D47" s="27" t="s">
        <v>15</v>
      </c>
      <c r="E47" s="27" t="s">
        <v>81</v>
      </c>
      <c r="F47" s="27" t="s">
        <v>0</v>
      </c>
      <c r="G47" s="16">
        <v>4442192</v>
      </c>
      <c r="H47" s="3" t="s">
        <v>123</v>
      </c>
      <c r="I47" s="5">
        <v>82000</v>
      </c>
      <c r="J47" s="5">
        <v>54000</v>
      </c>
      <c r="K47" s="58" t="s">
        <v>53</v>
      </c>
      <c r="L47" s="59" t="s">
        <v>226</v>
      </c>
      <c r="M47" s="13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</row>
    <row r="48" spans="1:44" s="11" customFormat="1" ht="38.25" outlineLevel="2" x14ac:dyDescent="0.25">
      <c r="A48" s="15" t="s">
        <v>162</v>
      </c>
      <c r="B48" s="16" t="s">
        <v>122</v>
      </c>
      <c r="C48" s="16">
        <v>26617013</v>
      </c>
      <c r="D48" s="27" t="s">
        <v>15</v>
      </c>
      <c r="E48" s="27" t="s">
        <v>81</v>
      </c>
      <c r="F48" s="27" t="s">
        <v>0</v>
      </c>
      <c r="G48" s="16">
        <v>3015065</v>
      </c>
      <c r="H48" s="3" t="s">
        <v>123</v>
      </c>
      <c r="I48" s="5">
        <v>89000</v>
      </c>
      <c r="J48" s="5">
        <v>58000</v>
      </c>
      <c r="K48" s="58"/>
      <c r="L48" s="60"/>
      <c r="M48" s="13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</row>
    <row r="49" spans="1:44" s="11" customFormat="1" ht="38.25" outlineLevel="2" x14ac:dyDescent="0.25">
      <c r="A49" s="15" t="s">
        <v>162</v>
      </c>
      <c r="B49" s="16" t="s">
        <v>122</v>
      </c>
      <c r="C49" s="16">
        <v>26617013</v>
      </c>
      <c r="D49" s="27" t="s">
        <v>15</v>
      </c>
      <c r="E49" s="27" t="s">
        <v>81</v>
      </c>
      <c r="F49" s="27" t="s">
        <v>0</v>
      </c>
      <c r="G49" s="16">
        <v>8883344</v>
      </c>
      <c r="H49" s="3" t="s">
        <v>123</v>
      </c>
      <c r="I49" s="5">
        <v>82000</v>
      </c>
      <c r="J49" s="5">
        <v>54000</v>
      </c>
      <c r="K49" s="58"/>
      <c r="L49" s="60"/>
      <c r="M49" s="13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</row>
    <row r="50" spans="1:44" s="11" customFormat="1" ht="38.25" outlineLevel="2" x14ac:dyDescent="0.25">
      <c r="A50" s="15" t="s">
        <v>162</v>
      </c>
      <c r="B50" s="16" t="s">
        <v>122</v>
      </c>
      <c r="C50" s="16">
        <v>26617013</v>
      </c>
      <c r="D50" s="27" t="s">
        <v>15</v>
      </c>
      <c r="E50" s="27" t="s">
        <v>81</v>
      </c>
      <c r="F50" s="27" t="s">
        <v>1</v>
      </c>
      <c r="G50" s="16">
        <v>7435832</v>
      </c>
      <c r="H50" s="3" t="s">
        <v>123</v>
      </c>
      <c r="I50" s="5">
        <v>62000</v>
      </c>
      <c r="J50" s="5">
        <v>28000</v>
      </c>
      <c r="K50" s="58"/>
      <c r="L50" s="61"/>
      <c r="M50" s="13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</row>
    <row r="51" spans="1:44" s="11" customFormat="1" ht="29.25" customHeight="1" outlineLevel="1" x14ac:dyDescent="0.25">
      <c r="A51" s="15"/>
      <c r="B51" s="16"/>
      <c r="C51" s="16"/>
      <c r="D51" s="17" t="s">
        <v>257</v>
      </c>
      <c r="E51" s="27"/>
      <c r="F51" s="27"/>
      <c r="G51" s="16"/>
      <c r="H51" s="3"/>
      <c r="I51" s="5"/>
      <c r="J51" s="39">
        <f>SUBTOTAL(9,J47:J50)</f>
        <v>194000</v>
      </c>
      <c r="K51" s="27"/>
      <c r="L51" s="33"/>
      <c r="M51" s="13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</row>
    <row r="52" spans="1:44" s="8" customFormat="1" ht="63.75" outlineLevel="2" x14ac:dyDescent="0.25">
      <c r="A52" s="15" t="s">
        <v>140</v>
      </c>
      <c r="B52" s="16" t="s">
        <v>122</v>
      </c>
      <c r="C52" s="16">
        <v>70632596</v>
      </c>
      <c r="D52" s="27" t="s">
        <v>51</v>
      </c>
      <c r="E52" s="27" t="s">
        <v>82</v>
      </c>
      <c r="F52" s="27" t="s">
        <v>16</v>
      </c>
      <c r="G52" s="16">
        <v>9781801</v>
      </c>
      <c r="H52" s="3" t="s">
        <v>123</v>
      </c>
      <c r="I52" s="5">
        <v>2590000</v>
      </c>
      <c r="J52" s="5">
        <v>1700000</v>
      </c>
      <c r="K52" s="27" t="s">
        <v>67</v>
      </c>
      <c r="L52" s="3" t="s">
        <v>226</v>
      </c>
      <c r="M52" s="13"/>
    </row>
    <row r="53" spans="1:44" s="8" customFormat="1" ht="49.5" customHeight="1" outlineLevel="1" x14ac:dyDescent="0.25">
      <c r="A53" s="15"/>
      <c r="B53" s="16"/>
      <c r="C53" s="16"/>
      <c r="D53" s="17" t="s">
        <v>258</v>
      </c>
      <c r="E53" s="27"/>
      <c r="F53" s="27"/>
      <c r="G53" s="16"/>
      <c r="H53" s="3"/>
      <c r="I53" s="5"/>
      <c r="J53" s="39">
        <f>SUBTOTAL(9,J52:J52)</f>
        <v>1700000</v>
      </c>
      <c r="K53" s="27"/>
      <c r="L53" s="3"/>
      <c r="M53" s="13"/>
    </row>
    <row r="54" spans="1:44" s="11" customFormat="1" ht="70.5" customHeight="1" outlineLevel="2" x14ac:dyDescent="0.25">
      <c r="A54" s="15" t="s">
        <v>213</v>
      </c>
      <c r="B54" s="16" t="s">
        <v>122</v>
      </c>
      <c r="C54" s="16">
        <v>43964591</v>
      </c>
      <c r="D54" s="27" t="s">
        <v>39</v>
      </c>
      <c r="E54" s="27" t="s">
        <v>125</v>
      </c>
      <c r="F54" s="27" t="s">
        <v>20</v>
      </c>
      <c r="G54" s="16">
        <v>2646941</v>
      </c>
      <c r="H54" s="3" t="s">
        <v>123</v>
      </c>
      <c r="I54" s="5">
        <v>471000</v>
      </c>
      <c r="J54" s="5">
        <v>309000</v>
      </c>
      <c r="K54" s="58" t="s">
        <v>61</v>
      </c>
      <c r="L54" s="3" t="s">
        <v>226</v>
      </c>
      <c r="M54" s="13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</row>
    <row r="55" spans="1:44" s="11" customFormat="1" ht="51" outlineLevel="2" x14ac:dyDescent="0.25">
      <c r="A55" s="15" t="s">
        <v>213</v>
      </c>
      <c r="B55" s="16" t="s">
        <v>122</v>
      </c>
      <c r="C55" s="16">
        <v>43964591</v>
      </c>
      <c r="D55" s="27" t="s">
        <v>39</v>
      </c>
      <c r="E55" s="27" t="s">
        <v>125</v>
      </c>
      <c r="F55" s="27" t="s">
        <v>12</v>
      </c>
      <c r="G55" s="16">
        <v>8272919</v>
      </c>
      <c r="H55" s="3" t="s">
        <v>123</v>
      </c>
      <c r="I55" s="5">
        <v>300000</v>
      </c>
      <c r="J55" s="5">
        <v>300000</v>
      </c>
      <c r="K55" s="58"/>
      <c r="L55" s="3" t="s">
        <v>227</v>
      </c>
      <c r="M55" s="13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</row>
    <row r="56" spans="1:44" s="11" customFormat="1" ht="51" outlineLevel="2" x14ac:dyDescent="0.25">
      <c r="A56" s="15" t="s">
        <v>213</v>
      </c>
      <c r="B56" s="16" t="s">
        <v>122</v>
      </c>
      <c r="C56" s="16">
        <v>43964591</v>
      </c>
      <c r="D56" s="27" t="s">
        <v>39</v>
      </c>
      <c r="E56" s="27" t="s">
        <v>125</v>
      </c>
      <c r="F56" s="27" t="s">
        <v>14</v>
      </c>
      <c r="G56" s="16">
        <v>1478695</v>
      </c>
      <c r="H56" s="3" t="s">
        <v>123</v>
      </c>
      <c r="I56" s="5">
        <v>120000</v>
      </c>
      <c r="J56" s="5">
        <v>120000</v>
      </c>
      <c r="K56" s="58"/>
      <c r="L56" s="3" t="s">
        <v>113</v>
      </c>
      <c r="M56" s="13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</row>
    <row r="57" spans="1:44" s="11" customFormat="1" ht="51" outlineLevel="2" x14ac:dyDescent="0.25">
      <c r="A57" s="15" t="s">
        <v>213</v>
      </c>
      <c r="B57" s="16" t="s">
        <v>122</v>
      </c>
      <c r="C57" s="16">
        <v>43964591</v>
      </c>
      <c r="D57" s="27" t="s">
        <v>39</v>
      </c>
      <c r="E57" s="27" t="s">
        <v>125</v>
      </c>
      <c r="F57" s="27" t="s">
        <v>12</v>
      </c>
      <c r="G57" s="16">
        <v>7235838</v>
      </c>
      <c r="H57" s="3" t="s">
        <v>123</v>
      </c>
      <c r="I57" s="5">
        <v>50000</v>
      </c>
      <c r="J57" s="5">
        <v>50000</v>
      </c>
      <c r="K57" s="58"/>
      <c r="L57" s="3" t="s">
        <v>113</v>
      </c>
      <c r="M57" s="13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</row>
    <row r="58" spans="1:44" s="11" customFormat="1" ht="51" outlineLevel="2" x14ac:dyDescent="0.25">
      <c r="A58" s="15" t="s">
        <v>213</v>
      </c>
      <c r="B58" s="16" t="s">
        <v>122</v>
      </c>
      <c r="C58" s="16">
        <v>43964591</v>
      </c>
      <c r="D58" s="27" t="s">
        <v>39</v>
      </c>
      <c r="E58" s="27" t="s">
        <v>125</v>
      </c>
      <c r="F58" s="27" t="s">
        <v>3</v>
      </c>
      <c r="G58" s="16">
        <v>8549077</v>
      </c>
      <c r="H58" s="3" t="s">
        <v>123</v>
      </c>
      <c r="I58" s="5">
        <v>100000</v>
      </c>
      <c r="J58" s="5">
        <v>100000</v>
      </c>
      <c r="K58" s="58"/>
      <c r="L58" s="3" t="s">
        <v>113</v>
      </c>
      <c r="M58" s="13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</row>
    <row r="59" spans="1:44" s="11" customFormat="1" ht="51" outlineLevel="2" x14ac:dyDescent="0.25">
      <c r="A59" s="15" t="s">
        <v>213</v>
      </c>
      <c r="B59" s="16" t="s">
        <v>122</v>
      </c>
      <c r="C59" s="16">
        <v>43964591</v>
      </c>
      <c r="D59" s="27" t="s">
        <v>39</v>
      </c>
      <c r="E59" s="27" t="s">
        <v>125</v>
      </c>
      <c r="F59" s="27" t="s">
        <v>25</v>
      </c>
      <c r="G59" s="16">
        <v>8521161</v>
      </c>
      <c r="H59" s="3" t="s">
        <v>123</v>
      </c>
      <c r="I59" s="5">
        <v>174000</v>
      </c>
      <c r="J59" s="5">
        <v>114000</v>
      </c>
      <c r="K59" s="58"/>
      <c r="L59" s="59" t="s">
        <v>226</v>
      </c>
      <c r="M59" s="13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</row>
    <row r="60" spans="1:44" s="11" customFormat="1" ht="51" outlineLevel="2" x14ac:dyDescent="0.25">
      <c r="A60" s="15" t="s">
        <v>213</v>
      </c>
      <c r="B60" s="16" t="s">
        <v>122</v>
      </c>
      <c r="C60" s="16">
        <v>43964591</v>
      </c>
      <c r="D60" s="27" t="s">
        <v>39</v>
      </c>
      <c r="E60" s="27" t="s">
        <v>125</v>
      </c>
      <c r="F60" s="27" t="s">
        <v>2</v>
      </c>
      <c r="G60" s="16">
        <v>2959003</v>
      </c>
      <c r="H60" s="3" t="s">
        <v>123</v>
      </c>
      <c r="I60" s="5">
        <v>108000</v>
      </c>
      <c r="J60" s="5">
        <v>71000</v>
      </c>
      <c r="K60" s="58"/>
      <c r="L60" s="60"/>
      <c r="M60" s="13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</row>
    <row r="61" spans="1:44" s="11" customFormat="1" ht="51" outlineLevel="2" x14ac:dyDescent="0.25">
      <c r="A61" s="15" t="s">
        <v>213</v>
      </c>
      <c r="B61" s="16" t="s">
        <v>122</v>
      </c>
      <c r="C61" s="16">
        <v>43964591</v>
      </c>
      <c r="D61" s="27" t="s">
        <v>39</v>
      </c>
      <c r="E61" s="27" t="s">
        <v>125</v>
      </c>
      <c r="F61" s="27" t="s">
        <v>32</v>
      </c>
      <c r="G61" s="16">
        <v>5991983</v>
      </c>
      <c r="H61" s="3" t="s">
        <v>123</v>
      </c>
      <c r="I61" s="5">
        <v>79000</v>
      </c>
      <c r="J61" s="5">
        <v>51000</v>
      </c>
      <c r="K61" s="58"/>
      <c r="L61" s="60"/>
      <c r="M61" s="13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</row>
    <row r="62" spans="1:44" s="11" customFormat="1" ht="51" outlineLevel="2" x14ac:dyDescent="0.25">
      <c r="A62" s="15" t="s">
        <v>213</v>
      </c>
      <c r="B62" s="16" t="s">
        <v>122</v>
      </c>
      <c r="C62" s="16">
        <v>43964591</v>
      </c>
      <c r="D62" s="27" t="s">
        <v>39</v>
      </c>
      <c r="E62" s="27" t="s">
        <v>125</v>
      </c>
      <c r="F62" s="27" t="s">
        <v>25</v>
      </c>
      <c r="G62" s="16">
        <v>5374830</v>
      </c>
      <c r="H62" s="3" t="s">
        <v>123</v>
      </c>
      <c r="I62" s="5">
        <v>264000</v>
      </c>
      <c r="J62" s="5">
        <v>173000</v>
      </c>
      <c r="K62" s="58"/>
      <c r="L62" s="61"/>
      <c r="M62" s="13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</row>
    <row r="63" spans="1:44" s="11" customFormat="1" ht="27.75" customHeight="1" outlineLevel="1" x14ac:dyDescent="0.25">
      <c r="A63" s="15"/>
      <c r="B63" s="16"/>
      <c r="C63" s="16"/>
      <c r="D63" s="17" t="s">
        <v>259</v>
      </c>
      <c r="E63" s="27"/>
      <c r="F63" s="27"/>
      <c r="G63" s="16"/>
      <c r="H63" s="3"/>
      <c r="I63" s="5"/>
      <c r="J63" s="39">
        <f>SUBTOTAL(9,J54:J62)</f>
        <v>1288000</v>
      </c>
      <c r="K63" s="34"/>
      <c r="L63" s="32"/>
      <c r="M63" s="13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</row>
    <row r="64" spans="1:44" s="8" customFormat="1" ht="38.25" customHeight="1" outlineLevel="2" x14ac:dyDescent="0.25">
      <c r="A64" s="15" t="s">
        <v>176</v>
      </c>
      <c r="B64" s="16" t="s">
        <v>122</v>
      </c>
      <c r="C64" s="16">
        <v>40613411</v>
      </c>
      <c r="D64" s="27" t="s">
        <v>72</v>
      </c>
      <c r="E64" s="27" t="s">
        <v>82</v>
      </c>
      <c r="F64" s="27" t="s">
        <v>5</v>
      </c>
      <c r="G64" s="16">
        <v>1457315</v>
      </c>
      <c r="H64" s="3" t="s">
        <v>123</v>
      </c>
      <c r="I64" s="5">
        <v>56000</v>
      </c>
      <c r="J64" s="5">
        <v>36000</v>
      </c>
      <c r="K64" s="64" t="s">
        <v>230</v>
      </c>
      <c r="L64" s="60" t="s">
        <v>226</v>
      </c>
      <c r="M64" s="13"/>
    </row>
    <row r="65" spans="1:13" s="8" customFormat="1" ht="38.25" outlineLevel="2" x14ac:dyDescent="0.25">
      <c r="A65" s="15" t="s">
        <v>176</v>
      </c>
      <c r="B65" s="16" t="s">
        <v>122</v>
      </c>
      <c r="C65" s="16">
        <v>40613411</v>
      </c>
      <c r="D65" s="27" t="s">
        <v>72</v>
      </c>
      <c r="E65" s="27" t="s">
        <v>82</v>
      </c>
      <c r="F65" s="27" t="s">
        <v>0</v>
      </c>
      <c r="G65" s="16">
        <v>1461792</v>
      </c>
      <c r="H65" s="3" t="s">
        <v>123</v>
      </c>
      <c r="I65" s="5">
        <v>92000</v>
      </c>
      <c r="J65" s="5">
        <v>60000</v>
      </c>
      <c r="K65" s="65"/>
      <c r="L65" s="60"/>
      <c r="M65" s="13"/>
    </row>
    <row r="66" spans="1:13" s="8" customFormat="1" ht="38.25" outlineLevel="2" x14ac:dyDescent="0.25">
      <c r="A66" s="15" t="s">
        <v>176</v>
      </c>
      <c r="B66" s="16" t="s">
        <v>122</v>
      </c>
      <c r="C66" s="16">
        <v>40613411</v>
      </c>
      <c r="D66" s="27" t="s">
        <v>72</v>
      </c>
      <c r="E66" s="27" t="s">
        <v>82</v>
      </c>
      <c r="F66" s="27" t="s">
        <v>1</v>
      </c>
      <c r="G66" s="16">
        <v>1483365</v>
      </c>
      <c r="H66" s="3" t="s">
        <v>123</v>
      </c>
      <c r="I66" s="5">
        <v>56000</v>
      </c>
      <c r="J66" s="5">
        <v>36000</v>
      </c>
      <c r="K66" s="65"/>
      <c r="L66" s="60"/>
      <c r="M66" s="13"/>
    </row>
    <row r="67" spans="1:13" s="8" customFormat="1" ht="38.25" outlineLevel="2" x14ac:dyDescent="0.25">
      <c r="A67" s="15" t="s">
        <v>176</v>
      </c>
      <c r="B67" s="16" t="s">
        <v>122</v>
      </c>
      <c r="C67" s="16">
        <v>40613411</v>
      </c>
      <c r="D67" s="27" t="s">
        <v>72</v>
      </c>
      <c r="E67" s="27" t="s">
        <v>82</v>
      </c>
      <c r="F67" s="27" t="s">
        <v>1</v>
      </c>
      <c r="G67" s="16">
        <v>1746734</v>
      </c>
      <c r="H67" s="3" t="s">
        <v>123</v>
      </c>
      <c r="I67" s="5">
        <v>33000</v>
      </c>
      <c r="J67" s="5">
        <v>21000</v>
      </c>
      <c r="K67" s="65"/>
      <c r="L67" s="60"/>
      <c r="M67" s="13"/>
    </row>
    <row r="68" spans="1:13" s="8" customFormat="1" ht="38.25" outlineLevel="2" x14ac:dyDescent="0.25">
      <c r="A68" s="15" t="s">
        <v>176</v>
      </c>
      <c r="B68" s="16" t="s">
        <v>122</v>
      </c>
      <c r="C68" s="16">
        <v>40613411</v>
      </c>
      <c r="D68" s="27" t="s">
        <v>72</v>
      </c>
      <c r="E68" s="27" t="s">
        <v>82</v>
      </c>
      <c r="F68" s="27" t="s">
        <v>8</v>
      </c>
      <c r="G68" s="16">
        <v>1946534</v>
      </c>
      <c r="H68" s="3" t="s">
        <v>123</v>
      </c>
      <c r="I68" s="5">
        <v>704000</v>
      </c>
      <c r="J68" s="5">
        <v>462000</v>
      </c>
      <c r="K68" s="65"/>
      <c r="L68" s="60"/>
      <c r="M68" s="13"/>
    </row>
    <row r="69" spans="1:13" s="8" customFormat="1" ht="38.25" outlineLevel="2" x14ac:dyDescent="0.25">
      <c r="A69" s="15" t="s">
        <v>176</v>
      </c>
      <c r="B69" s="16" t="s">
        <v>122</v>
      </c>
      <c r="C69" s="16">
        <v>40613411</v>
      </c>
      <c r="D69" s="27" t="s">
        <v>72</v>
      </c>
      <c r="E69" s="27" t="s">
        <v>82</v>
      </c>
      <c r="F69" s="27" t="s">
        <v>5</v>
      </c>
      <c r="G69" s="16">
        <v>2053217</v>
      </c>
      <c r="H69" s="3" t="s">
        <v>123</v>
      </c>
      <c r="I69" s="5">
        <v>95000</v>
      </c>
      <c r="J69" s="5">
        <v>62000</v>
      </c>
      <c r="K69" s="65"/>
      <c r="L69" s="60"/>
      <c r="M69" s="13"/>
    </row>
    <row r="70" spans="1:13" s="8" customFormat="1" ht="38.25" outlineLevel="2" x14ac:dyDescent="0.25">
      <c r="A70" s="15" t="s">
        <v>176</v>
      </c>
      <c r="B70" s="16" t="s">
        <v>122</v>
      </c>
      <c r="C70" s="16">
        <v>40613411</v>
      </c>
      <c r="D70" s="27" t="s">
        <v>72</v>
      </c>
      <c r="E70" s="27" t="s">
        <v>82</v>
      </c>
      <c r="F70" s="27" t="s">
        <v>8</v>
      </c>
      <c r="G70" s="16">
        <v>2347976</v>
      </c>
      <c r="H70" s="3" t="s">
        <v>123</v>
      </c>
      <c r="I70" s="5">
        <v>1870000</v>
      </c>
      <c r="J70" s="5">
        <v>1227000</v>
      </c>
      <c r="K70" s="65"/>
      <c r="L70" s="60"/>
      <c r="M70" s="13"/>
    </row>
    <row r="71" spans="1:13" s="8" customFormat="1" ht="38.25" outlineLevel="2" x14ac:dyDescent="0.25">
      <c r="A71" s="15" t="s">
        <v>176</v>
      </c>
      <c r="B71" s="16" t="s">
        <v>122</v>
      </c>
      <c r="C71" s="16">
        <v>40613411</v>
      </c>
      <c r="D71" s="27" t="s">
        <v>72</v>
      </c>
      <c r="E71" s="27" t="s">
        <v>82</v>
      </c>
      <c r="F71" s="27" t="s">
        <v>1</v>
      </c>
      <c r="G71" s="16">
        <v>3553396</v>
      </c>
      <c r="H71" s="3" t="s">
        <v>123</v>
      </c>
      <c r="I71" s="5">
        <v>264000</v>
      </c>
      <c r="J71" s="5">
        <v>173000</v>
      </c>
      <c r="K71" s="65"/>
      <c r="L71" s="60"/>
      <c r="M71" s="13"/>
    </row>
    <row r="72" spans="1:13" s="8" customFormat="1" ht="38.25" outlineLevel="2" x14ac:dyDescent="0.25">
      <c r="A72" s="15" t="s">
        <v>176</v>
      </c>
      <c r="B72" s="16" t="s">
        <v>122</v>
      </c>
      <c r="C72" s="16">
        <v>40613411</v>
      </c>
      <c r="D72" s="27" t="s">
        <v>72</v>
      </c>
      <c r="E72" s="27" t="s">
        <v>82</v>
      </c>
      <c r="F72" s="27" t="s">
        <v>5</v>
      </c>
      <c r="G72" s="16">
        <v>3573576</v>
      </c>
      <c r="H72" s="3" t="s">
        <v>123</v>
      </c>
      <c r="I72" s="5">
        <v>135000</v>
      </c>
      <c r="J72" s="5">
        <v>88000</v>
      </c>
      <c r="K72" s="65"/>
      <c r="L72" s="60"/>
      <c r="M72" s="13"/>
    </row>
    <row r="73" spans="1:13" s="8" customFormat="1" ht="38.25" outlineLevel="2" x14ac:dyDescent="0.25">
      <c r="A73" s="15" t="s">
        <v>176</v>
      </c>
      <c r="B73" s="16" t="s">
        <v>122</v>
      </c>
      <c r="C73" s="16">
        <v>40613411</v>
      </c>
      <c r="D73" s="27" t="s">
        <v>72</v>
      </c>
      <c r="E73" s="27" t="s">
        <v>82</v>
      </c>
      <c r="F73" s="27" t="s">
        <v>0</v>
      </c>
      <c r="G73" s="16">
        <v>3716757</v>
      </c>
      <c r="H73" s="3" t="s">
        <v>123</v>
      </c>
      <c r="I73" s="5">
        <v>99000</v>
      </c>
      <c r="J73" s="5">
        <v>64000</v>
      </c>
      <c r="K73" s="65"/>
      <c r="L73" s="60"/>
      <c r="M73" s="13"/>
    </row>
    <row r="74" spans="1:13" s="8" customFormat="1" ht="38.25" outlineLevel="2" x14ac:dyDescent="0.25">
      <c r="A74" s="15" t="s">
        <v>176</v>
      </c>
      <c r="B74" s="16" t="s">
        <v>122</v>
      </c>
      <c r="C74" s="15" t="s">
        <v>74</v>
      </c>
      <c r="D74" s="27" t="s">
        <v>72</v>
      </c>
      <c r="E74" s="27" t="s">
        <v>82</v>
      </c>
      <c r="F74" s="27" t="s">
        <v>0</v>
      </c>
      <c r="G74" s="16">
        <v>3724158</v>
      </c>
      <c r="H74" s="3" t="s">
        <v>123</v>
      </c>
      <c r="I74" s="5">
        <v>115000</v>
      </c>
      <c r="J74" s="5">
        <v>75000</v>
      </c>
      <c r="K74" s="65"/>
      <c r="L74" s="60"/>
      <c r="M74" s="13"/>
    </row>
    <row r="75" spans="1:13" s="8" customFormat="1" ht="38.25" outlineLevel="2" x14ac:dyDescent="0.25">
      <c r="A75" s="15" t="s">
        <v>176</v>
      </c>
      <c r="B75" s="16" t="s">
        <v>122</v>
      </c>
      <c r="C75" s="15" t="s">
        <v>74</v>
      </c>
      <c r="D75" s="27" t="s">
        <v>72</v>
      </c>
      <c r="E75" s="27" t="s">
        <v>82</v>
      </c>
      <c r="F75" s="27" t="s">
        <v>1</v>
      </c>
      <c r="G75" s="16">
        <v>3730898</v>
      </c>
      <c r="H75" s="3" t="s">
        <v>123</v>
      </c>
      <c r="I75" s="5">
        <v>99000</v>
      </c>
      <c r="J75" s="5">
        <v>64000</v>
      </c>
      <c r="K75" s="65"/>
      <c r="L75" s="60"/>
      <c r="M75" s="13"/>
    </row>
    <row r="76" spans="1:13" s="8" customFormat="1" ht="38.25" outlineLevel="2" x14ac:dyDescent="0.25">
      <c r="A76" s="15" t="s">
        <v>176</v>
      </c>
      <c r="B76" s="16" t="s">
        <v>122</v>
      </c>
      <c r="C76" s="15" t="s">
        <v>74</v>
      </c>
      <c r="D76" s="27" t="s">
        <v>72</v>
      </c>
      <c r="E76" s="27" t="s">
        <v>82</v>
      </c>
      <c r="F76" s="27" t="s">
        <v>7</v>
      </c>
      <c r="G76" s="16">
        <v>4411471</v>
      </c>
      <c r="H76" s="3" t="s">
        <v>123</v>
      </c>
      <c r="I76" s="5">
        <v>42000</v>
      </c>
      <c r="J76" s="5">
        <v>28000</v>
      </c>
      <c r="K76" s="65"/>
      <c r="L76" s="60"/>
      <c r="M76" s="13"/>
    </row>
    <row r="77" spans="1:13" s="8" customFormat="1" ht="38.25" outlineLevel="2" x14ac:dyDescent="0.25">
      <c r="A77" s="15" t="s">
        <v>176</v>
      </c>
      <c r="B77" s="16" t="s">
        <v>122</v>
      </c>
      <c r="C77" s="15" t="s">
        <v>74</v>
      </c>
      <c r="D77" s="27" t="s">
        <v>72</v>
      </c>
      <c r="E77" s="27" t="s">
        <v>82</v>
      </c>
      <c r="F77" s="27" t="s">
        <v>5</v>
      </c>
      <c r="G77" s="16">
        <v>4502063</v>
      </c>
      <c r="H77" s="3" t="s">
        <v>123</v>
      </c>
      <c r="I77" s="5">
        <v>99000</v>
      </c>
      <c r="J77" s="5">
        <v>64000</v>
      </c>
      <c r="K77" s="65"/>
      <c r="L77" s="60"/>
      <c r="M77" s="13"/>
    </row>
    <row r="78" spans="1:13" s="8" customFormat="1" ht="38.25" outlineLevel="2" x14ac:dyDescent="0.25">
      <c r="A78" s="15" t="s">
        <v>176</v>
      </c>
      <c r="B78" s="16" t="s">
        <v>122</v>
      </c>
      <c r="C78" s="15" t="s">
        <v>74</v>
      </c>
      <c r="D78" s="27" t="s">
        <v>72</v>
      </c>
      <c r="E78" s="27" t="s">
        <v>82</v>
      </c>
      <c r="F78" s="27" t="s">
        <v>4</v>
      </c>
      <c r="G78" s="16">
        <v>4714749</v>
      </c>
      <c r="H78" s="3" t="s">
        <v>123</v>
      </c>
      <c r="I78" s="5">
        <v>1650000</v>
      </c>
      <c r="J78" s="5">
        <v>1083000</v>
      </c>
      <c r="K78" s="65"/>
      <c r="L78" s="60"/>
      <c r="M78" s="13"/>
    </row>
    <row r="79" spans="1:13" s="8" customFormat="1" ht="38.25" outlineLevel="2" x14ac:dyDescent="0.25">
      <c r="A79" s="15" t="s">
        <v>176</v>
      </c>
      <c r="B79" s="16" t="s">
        <v>122</v>
      </c>
      <c r="C79" s="15" t="s">
        <v>74</v>
      </c>
      <c r="D79" s="27" t="s">
        <v>72</v>
      </c>
      <c r="E79" s="27" t="s">
        <v>82</v>
      </c>
      <c r="F79" s="27" t="s">
        <v>5</v>
      </c>
      <c r="G79" s="16">
        <v>4862422</v>
      </c>
      <c r="H79" s="3" t="s">
        <v>123</v>
      </c>
      <c r="I79" s="5">
        <v>62000</v>
      </c>
      <c r="J79" s="5">
        <v>41000</v>
      </c>
      <c r="K79" s="65"/>
      <c r="L79" s="60"/>
      <c r="M79" s="13"/>
    </row>
    <row r="80" spans="1:13" s="8" customFormat="1" ht="51" outlineLevel="2" x14ac:dyDescent="0.25">
      <c r="A80" s="15" t="s">
        <v>176</v>
      </c>
      <c r="B80" s="16" t="s">
        <v>122</v>
      </c>
      <c r="C80" s="18" t="s">
        <v>74</v>
      </c>
      <c r="D80" s="27" t="s">
        <v>72</v>
      </c>
      <c r="E80" s="27" t="s">
        <v>82</v>
      </c>
      <c r="F80" s="27" t="s">
        <v>10</v>
      </c>
      <c r="G80" s="16">
        <v>4978534</v>
      </c>
      <c r="H80" s="3" t="s">
        <v>123</v>
      </c>
      <c r="I80" s="5">
        <v>66000</v>
      </c>
      <c r="J80" s="5">
        <v>43000</v>
      </c>
      <c r="K80" s="65"/>
      <c r="L80" s="60"/>
      <c r="M80" s="13"/>
    </row>
    <row r="81" spans="1:44" s="8" customFormat="1" ht="38.25" outlineLevel="2" x14ac:dyDescent="0.25">
      <c r="A81" s="15" t="s">
        <v>176</v>
      </c>
      <c r="B81" s="16" t="s">
        <v>122</v>
      </c>
      <c r="C81" s="15" t="s">
        <v>74</v>
      </c>
      <c r="D81" s="27" t="s">
        <v>72</v>
      </c>
      <c r="E81" s="27" t="s">
        <v>82</v>
      </c>
      <c r="F81" s="27" t="s">
        <v>1</v>
      </c>
      <c r="G81" s="16">
        <v>5566615</v>
      </c>
      <c r="H81" s="3" t="s">
        <v>123</v>
      </c>
      <c r="I81" s="5">
        <v>82000</v>
      </c>
      <c r="J81" s="5">
        <v>54000</v>
      </c>
      <c r="K81" s="65"/>
      <c r="L81" s="60"/>
      <c r="M81" s="13"/>
    </row>
    <row r="82" spans="1:44" s="8" customFormat="1" ht="38.25" outlineLevel="2" x14ac:dyDescent="0.25">
      <c r="A82" s="15" t="s">
        <v>176</v>
      </c>
      <c r="B82" s="16" t="s">
        <v>122</v>
      </c>
      <c r="C82" s="15" t="s">
        <v>74</v>
      </c>
      <c r="D82" s="27" t="s">
        <v>72</v>
      </c>
      <c r="E82" s="27" t="s">
        <v>82</v>
      </c>
      <c r="F82" s="27" t="s">
        <v>1</v>
      </c>
      <c r="G82" s="16">
        <v>5913318</v>
      </c>
      <c r="H82" s="3" t="s">
        <v>123</v>
      </c>
      <c r="I82" s="5">
        <v>99000</v>
      </c>
      <c r="J82" s="5">
        <v>64000</v>
      </c>
      <c r="K82" s="65"/>
      <c r="L82" s="60"/>
      <c r="M82" s="13"/>
    </row>
    <row r="83" spans="1:44" s="8" customFormat="1" ht="38.25" outlineLevel="2" x14ac:dyDescent="0.25">
      <c r="A83" s="15" t="s">
        <v>176</v>
      </c>
      <c r="B83" s="16" t="s">
        <v>122</v>
      </c>
      <c r="C83" s="15" t="s">
        <v>74</v>
      </c>
      <c r="D83" s="27" t="s">
        <v>72</v>
      </c>
      <c r="E83" s="27" t="s">
        <v>82</v>
      </c>
      <c r="F83" s="27" t="s">
        <v>0</v>
      </c>
      <c r="G83" s="16">
        <v>6317306</v>
      </c>
      <c r="H83" s="3" t="s">
        <v>123</v>
      </c>
      <c r="I83" s="5">
        <v>115000</v>
      </c>
      <c r="J83" s="5">
        <v>75000</v>
      </c>
      <c r="K83" s="65"/>
      <c r="L83" s="60"/>
      <c r="M83" s="13"/>
    </row>
    <row r="84" spans="1:44" s="8" customFormat="1" ht="38.25" outlineLevel="2" x14ac:dyDescent="0.25">
      <c r="A84" s="15" t="s">
        <v>176</v>
      </c>
      <c r="B84" s="16" t="s">
        <v>122</v>
      </c>
      <c r="C84" s="15" t="s">
        <v>74</v>
      </c>
      <c r="D84" s="27" t="s">
        <v>72</v>
      </c>
      <c r="E84" s="27" t="s">
        <v>82</v>
      </c>
      <c r="F84" s="27" t="s">
        <v>5</v>
      </c>
      <c r="G84" s="16">
        <v>6695046</v>
      </c>
      <c r="H84" s="3" t="s">
        <v>123</v>
      </c>
      <c r="I84" s="5">
        <v>115000</v>
      </c>
      <c r="J84" s="5">
        <v>75000</v>
      </c>
      <c r="K84" s="65"/>
      <c r="L84" s="60"/>
      <c r="M84" s="13"/>
    </row>
    <row r="85" spans="1:44" s="8" customFormat="1" ht="89.25" outlineLevel="2" x14ac:dyDescent="0.25">
      <c r="A85" s="15" t="s">
        <v>176</v>
      </c>
      <c r="B85" s="16" t="s">
        <v>122</v>
      </c>
      <c r="C85" s="15" t="s">
        <v>74</v>
      </c>
      <c r="D85" s="27" t="s">
        <v>72</v>
      </c>
      <c r="E85" s="27" t="s">
        <v>82</v>
      </c>
      <c r="F85" s="27" t="s">
        <v>101</v>
      </c>
      <c r="G85" s="16">
        <v>6924546</v>
      </c>
      <c r="H85" s="3" t="s">
        <v>123</v>
      </c>
      <c r="I85" s="5">
        <v>174000</v>
      </c>
      <c r="J85" s="5">
        <v>114000</v>
      </c>
      <c r="K85" s="65"/>
      <c r="L85" s="60"/>
      <c r="M85" s="13"/>
    </row>
    <row r="86" spans="1:44" s="8" customFormat="1" ht="38.25" outlineLevel="2" x14ac:dyDescent="0.25">
      <c r="A86" s="15" t="s">
        <v>176</v>
      </c>
      <c r="B86" s="16" t="s">
        <v>122</v>
      </c>
      <c r="C86" s="15" t="s">
        <v>74</v>
      </c>
      <c r="D86" s="27" t="s">
        <v>72</v>
      </c>
      <c r="E86" s="27" t="s">
        <v>82</v>
      </c>
      <c r="F86" s="27" t="s">
        <v>8</v>
      </c>
      <c r="G86" s="16">
        <v>8990475</v>
      </c>
      <c r="H86" s="3" t="s">
        <v>123</v>
      </c>
      <c r="I86" s="5">
        <v>638000</v>
      </c>
      <c r="J86" s="5">
        <v>418000</v>
      </c>
      <c r="K86" s="65"/>
      <c r="L86" s="60"/>
      <c r="M86" s="13"/>
    </row>
    <row r="87" spans="1:44" s="8" customFormat="1" ht="89.25" outlineLevel="2" x14ac:dyDescent="0.25">
      <c r="A87" s="15" t="s">
        <v>176</v>
      </c>
      <c r="B87" s="16" t="s">
        <v>122</v>
      </c>
      <c r="C87" s="15" t="s">
        <v>74</v>
      </c>
      <c r="D87" s="27" t="s">
        <v>72</v>
      </c>
      <c r="E87" s="27" t="s">
        <v>82</v>
      </c>
      <c r="F87" s="27" t="s">
        <v>101</v>
      </c>
      <c r="G87" s="16">
        <v>9583580</v>
      </c>
      <c r="H87" s="3" t="s">
        <v>123</v>
      </c>
      <c r="I87" s="5">
        <v>75000</v>
      </c>
      <c r="J87" s="5">
        <v>49000</v>
      </c>
      <c r="K87" s="65"/>
      <c r="L87" s="60"/>
      <c r="M87" s="13"/>
    </row>
    <row r="88" spans="1:44" s="8" customFormat="1" ht="38.25" outlineLevel="2" x14ac:dyDescent="0.25">
      <c r="A88" s="15" t="s">
        <v>176</v>
      </c>
      <c r="B88" s="16" t="s">
        <v>122</v>
      </c>
      <c r="C88" s="15" t="s">
        <v>74</v>
      </c>
      <c r="D88" s="27" t="s">
        <v>72</v>
      </c>
      <c r="E88" s="27" t="s">
        <v>82</v>
      </c>
      <c r="F88" s="27" t="s">
        <v>1</v>
      </c>
      <c r="G88" s="16">
        <v>9888745</v>
      </c>
      <c r="H88" s="3" t="s">
        <v>123</v>
      </c>
      <c r="I88" s="5">
        <v>26000</v>
      </c>
      <c r="J88" s="5">
        <v>20000</v>
      </c>
      <c r="K88" s="66"/>
      <c r="L88" s="61"/>
      <c r="M88" s="13"/>
    </row>
    <row r="89" spans="1:44" s="8" customFormat="1" ht="45" customHeight="1" outlineLevel="1" x14ac:dyDescent="0.25">
      <c r="A89" s="15"/>
      <c r="B89" s="16"/>
      <c r="C89" s="15"/>
      <c r="D89" s="17" t="s">
        <v>260</v>
      </c>
      <c r="E89" s="27"/>
      <c r="F89" s="27"/>
      <c r="G89" s="16"/>
      <c r="H89" s="3"/>
      <c r="I89" s="5"/>
      <c r="J89" s="39">
        <f>SUBTOTAL(9,J64:J88)</f>
        <v>4496000</v>
      </c>
      <c r="K89" s="30"/>
      <c r="L89" s="32"/>
      <c r="M89" s="13"/>
    </row>
    <row r="90" spans="1:44" s="11" customFormat="1" ht="51" outlineLevel="2" x14ac:dyDescent="0.25">
      <c r="A90" s="15" t="s">
        <v>153</v>
      </c>
      <c r="B90" s="16" t="s">
        <v>122</v>
      </c>
      <c r="C90" s="15" t="s">
        <v>98</v>
      </c>
      <c r="D90" s="49" t="s">
        <v>115</v>
      </c>
      <c r="E90" s="27" t="s">
        <v>125</v>
      </c>
      <c r="F90" s="27" t="s">
        <v>19</v>
      </c>
      <c r="G90" s="16">
        <v>1668225</v>
      </c>
      <c r="H90" s="3" t="s">
        <v>123</v>
      </c>
      <c r="I90" s="5">
        <v>1738000</v>
      </c>
      <c r="J90" s="5">
        <v>1141000</v>
      </c>
      <c r="K90" s="58" t="s">
        <v>59</v>
      </c>
      <c r="L90" s="59" t="s">
        <v>226</v>
      </c>
      <c r="M90" s="13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</row>
    <row r="91" spans="1:44" s="11" customFormat="1" ht="51" outlineLevel="2" x14ac:dyDescent="0.25">
      <c r="A91" s="15" t="s">
        <v>153</v>
      </c>
      <c r="B91" s="16" t="s">
        <v>122</v>
      </c>
      <c r="C91" s="15" t="s">
        <v>98</v>
      </c>
      <c r="D91" s="27" t="s">
        <v>115</v>
      </c>
      <c r="E91" s="27" t="s">
        <v>125</v>
      </c>
      <c r="F91" s="27" t="s">
        <v>6</v>
      </c>
      <c r="G91" s="16">
        <v>3883231</v>
      </c>
      <c r="H91" s="3" t="s">
        <v>123</v>
      </c>
      <c r="I91" s="5">
        <v>86000</v>
      </c>
      <c r="J91" s="5">
        <v>56000</v>
      </c>
      <c r="K91" s="58"/>
      <c r="L91" s="60"/>
      <c r="M91" s="13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</row>
    <row r="92" spans="1:44" s="11" customFormat="1" ht="51" outlineLevel="2" x14ac:dyDescent="0.25">
      <c r="A92" s="15" t="s">
        <v>153</v>
      </c>
      <c r="B92" s="16" t="s">
        <v>122</v>
      </c>
      <c r="C92" s="15" t="s">
        <v>98</v>
      </c>
      <c r="D92" s="27" t="s">
        <v>115</v>
      </c>
      <c r="E92" s="27" t="s">
        <v>125</v>
      </c>
      <c r="F92" s="27" t="s">
        <v>20</v>
      </c>
      <c r="G92" s="16">
        <v>3894727</v>
      </c>
      <c r="H92" s="3" t="s">
        <v>123</v>
      </c>
      <c r="I92" s="5">
        <v>442000</v>
      </c>
      <c r="J92" s="5">
        <v>290000</v>
      </c>
      <c r="K92" s="58"/>
      <c r="L92" s="60"/>
      <c r="M92" s="13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</row>
    <row r="93" spans="1:44" s="11" customFormat="1" ht="51" outlineLevel="2" x14ac:dyDescent="0.25">
      <c r="A93" s="15" t="s">
        <v>153</v>
      </c>
      <c r="B93" s="16" t="s">
        <v>122</v>
      </c>
      <c r="C93" s="15" t="s">
        <v>98</v>
      </c>
      <c r="D93" s="27" t="s">
        <v>115</v>
      </c>
      <c r="E93" s="27" t="s">
        <v>125</v>
      </c>
      <c r="F93" s="27" t="s">
        <v>24</v>
      </c>
      <c r="G93" s="16">
        <v>4481980</v>
      </c>
      <c r="H93" s="3" t="s">
        <v>123</v>
      </c>
      <c r="I93" s="5">
        <v>83000</v>
      </c>
      <c r="J93" s="5">
        <v>54000</v>
      </c>
      <c r="K93" s="58"/>
      <c r="L93" s="60"/>
      <c r="M93" s="13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</row>
    <row r="94" spans="1:44" s="11" customFormat="1" ht="51" outlineLevel="2" x14ac:dyDescent="0.25">
      <c r="A94" s="15" t="s">
        <v>153</v>
      </c>
      <c r="B94" s="16" t="s">
        <v>122</v>
      </c>
      <c r="C94" s="15" t="s">
        <v>98</v>
      </c>
      <c r="D94" s="27" t="s">
        <v>115</v>
      </c>
      <c r="E94" s="27" t="s">
        <v>125</v>
      </c>
      <c r="F94" s="27" t="s">
        <v>1</v>
      </c>
      <c r="G94" s="16">
        <v>5369461</v>
      </c>
      <c r="H94" s="3" t="s">
        <v>123</v>
      </c>
      <c r="I94" s="5">
        <v>99000</v>
      </c>
      <c r="J94" s="5">
        <v>64000</v>
      </c>
      <c r="K94" s="58"/>
      <c r="L94" s="60"/>
      <c r="M94" s="13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</row>
    <row r="95" spans="1:44" s="11" customFormat="1" ht="51" outlineLevel="2" x14ac:dyDescent="0.25">
      <c r="A95" s="15" t="s">
        <v>153</v>
      </c>
      <c r="B95" s="16" t="s">
        <v>122</v>
      </c>
      <c r="C95" s="15" t="s">
        <v>98</v>
      </c>
      <c r="D95" s="27" t="s">
        <v>115</v>
      </c>
      <c r="E95" s="27" t="s">
        <v>125</v>
      </c>
      <c r="F95" s="27" t="s">
        <v>10</v>
      </c>
      <c r="G95" s="16">
        <v>5623457</v>
      </c>
      <c r="H95" s="3" t="s">
        <v>123</v>
      </c>
      <c r="I95" s="5">
        <v>66000</v>
      </c>
      <c r="J95" s="5">
        <v>43000</v>
      </c>
      <c r="K95" s="58"/>
      <c r="L95" s="60"/>
      <c r="M95" s="13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</row>
    <row r="96" spans="1:44" s="11" customFormat="1" ht="51" outlineLevel="2" x14ac:dyDescent="0.25">
      <c r="A96" s="15" t="s">
        <v>153</v>
      </c>
      <c r="B96" s="16" t="s">
        <v>122</v>
      </c>
      <c r="C96" s="15" t="s">
        <v>98</v>
      </c>
      <c r="D96" s="27" t="s">
        <v>115</v>
      </c>
      <c r="E96" s="27" t="s">
        <v>125</v>
      </c>
      <c r="F96" s="27" t="s">
        <v>8</v>
      </c>
      <c r="G96" s="16">
        <v>6230469</v>
      </c>
      <c r="H96" s="3" t="s">
        <v>123</v>
      </c>
      <c r="I96" s="5">
        <v>1100000</v>
      </c>
      <c r="J96" s="5">
        <v>722000</v>
      </c>
      <c r="K96" s="58"/>
      <c r="L96" s="60"/>
      <c r="M96" s="13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</row>
    <row r="97" spans="1:44" s="11" customFormat="1" ht="51" outlineLevel="2" x14ac:dyDescent="0.25">
      <c r="A97" s="15" t="s">
        <v>153</v>
      </c>
      <c r="B97" s="16" t="s">
        <v>122</v>
      </c>
      <c r="C97" s="15" t="s">
        <v>98</v>
      </c>
      <c r="D97" s="27" t="s">
        <v>115</v>
      </c>
      <c r="E97" s="27" t="s">
        <v>125</v>
      </c>
      <c r="F97" s="27" t="s">
        <v>29</v>
      </c>
      <c r="G97" s="16">
        <v>6479518</v>
      </c>
      <c r="H97" s="3" t="s">
        <v>123</v>
      </c>
      <c r="I97" s="5">
        <v>66000</v>
      </c>
      <c r="J97" s="5">
        <v>43000</v>
      </c>
      <c r="K97" s="58"/>
      <c r="L97" s="60"/>
      <c r="M97" s="13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</row>
    <row r="98" spans="1:44" s="11" customFormat="1" ht="51" outlineLevel="2" x14ac:dyDescent="0.25">
      <c r="A98" s="15" t="s">
        <v>153</v>
      </c>
      <c r="B98" s="16" t="s">
        <v>122</v>
      </c>
      <c r="C98" s="15" t="s">
        <v>98</v>
      </c>
      <c r="D98" s="27" t="s">
        <v>115</v>
      </c>
      <c r="E98" s="27" t="s">
        <v>125</v>
      </c>
      <c r="F98" s="27" t="s">
        <v>0</v>
      </c>
      <c r="G98" s="16">
        <v>7635104</v>
      </c>
      <c r="H98" s="3" t="s">
        <v>123</v>
      </c>
      <c r="I98" s="5">
        <v>92000</v>
      </c>
      <c r="J98" s="5">
        <v>60000</v>
      </c>
      <c r="K98" s="58"/>
      <c r="L98" s="60"/>
      <c r="M98" s="13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</row>
    <row r="99" spans="1:44" s="11" customFormat="1" ht="51" outlineLevel="2" x14ac:dyDescent="0.25">
      <c r="A99" s="15" t="s">
        <v>153</v>
      </c>
      <c r="B99" s="16" t="s">
        <v>122</v>
      </c>
      <c r="C99" s="15" t="s">
        <v>98</v>
      </c>
      <c r="D99" s="27" t="s">
        <v>115</v>
      </c>
      <c r="E99" s="27" t="s">
        <v>125</v>
      </c>
      <c r="F99" s="27" t="s">
        <v>17</v>
      </c>
      <c r="G99" s="16">
        <v>8409096</v>
      </c>
      <c r="H99" s="3" t="s">
        <v>123</v>
      </c>
      <c r="I99" s="5">
        <v>264000</v>
      </c>
      <c r="J99" s="5">
        <v>173000</v>
      </c>
      <c r="K99" s="58"/>
      <c r="L99" s="60"/>
      <c r="M99" s="13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</row>
    <row r="100" spans="1:44" s="11" customFormat="1" ht="51" outlineLevel="2" x14ac:dyDescent="0.25">
      <c r="A100" s="15" t="s">
        <v>153</v>
      </c>
      <c r="B100" s="16" t="s">
        <v>122</v>
      </c>
      <c r="C100" s="15" t="s">
        <v>98</v>
      </c>
      <c r="D100" s="27" t="s">
        <v>115</v>
      </c>
      <c r="E100" s="27" t="s">
        <v>125</v>
      </c>
      <c r="F100" s="27" t="s">
        <v>2</v>
      </c>
      <c r="G100" s="16">
        <v>9210617</v>
      </c>
      <c r="H100" s="3" t="s">
        <v>123</v>
      </c>
      <c r="I100" s="5">
        <v>86000</v>
      </c>
      <c r="J100" s="5">
        <v>56000</v>
      </c>
      <c r="K100" s="58"/>
      <c r="L100" s="61"/>
      <c r="M100" s="13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</row>
    <row r="101" spans="1:44" s="11" customFormat="1" ht="33" customHeight="1" outlineLevel="1" x14ac:dyDescent="0.25">
      <c r="A101" s="15"/>
      <c r="B101" s="16"/>
      <c r="C101" s="15"/>
      <c r="D101" s="17" t="s">
        <v>261</v>
      </c>
      <c r="E101" s="27"/>
      <c r="F101" s="27"/>
      <c r="G101" s="16"/>
      <c r="H101" s="3"/>
      <c r="I101" s="5"/>
      <c r="J101" s="39">
        <f>SUBTOTAL(9,J90:J100)</f>
        <v>2702000</v>
      </c>
      <c r="K101" s="27"/>
      <c r="L101" s="33"/>
      <c r="M101" s="13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</row>
    <row r="102" spans="1:44" s="8" customFormat="1" ht="63.75" outlineLevel="2" x14ac:dyDescent="0.25">
      <c r="A102" s="15" t="s">
        <v>121</v>
      </c>
      <c r="B102" s="16" t="s">
        <v>122</v>
      </c>
      <c r="C102" s="15" t="s">
        <v>305</v>
      </c>
      <c r="D102" s="27" t="s">
        <v>69</v>
      </c>
      <c r="E102" s="27" t="s">
        <v>83</v>
      </c>
      <c r="F102" s="27" t="s">
        <v>16</v>
      </c>
      <c r="G102" s="16">
        <v>6137593</v>
      </c>
      <c r="H102" s="3" t="s">
        <v>123</v>
      </c>
      <c r="I102" s="5">
        <v>330000</v>
      </c>
      <c r="J102" s="5">
        <v>216000</v>
      </c>
      <c r="K102" s="27" t="s">
        <v>236</v>
      </c>
      <c r="L102" s="3" t="s">
        <v>226</v>
      </c>
      <c r="M102" s="13"/>
    </row>
    <row r="103" spans="1:44" s="8" customFormat="1" ht="24" customHeight="1" outlineLevel="1" x14ac:dyDescent="0.25">
      <c r="A103" s="15"/>
      <c r="B103" s="16"/>
      <c r="C103" s="16"/>
      <c r="D103" s="17" t="s">
        <v>262</v>
      </c>
      <c r="E103" s="27"/>
      <c r="F103" s="27"/>
      <c r="G103" s="16"/>
      <c r="H103" s="3"/>
      <c r="I103" s="5"/>
      <c r="J103" s="39">
        <f>SUBTOTAL(9,J102:J102)</f>
        <v>216000</v>
      </c>
      <c r="K103" s="27"/>
      <c r="L103" s="3"/>
      <c r="M103" s="13"/>
    </row>
    <row r="104" spans="1:44" s="8" customFormat="1" ht="77.25" customHeight="1" outlineLevel="2" x14ac:dyDescent="0.25">
      <c r="A104" s="15" t="s">
        <v>130</v>
      </c>
      <c r="B104" s="16" t="s">
        <v>122</v>
      </c>
      <c r="C104" s="16">
        <v>28131401</v>
      </c>
      <c r="D104" s="27" t="s">
        <v>131</v>
      </c>
      <c r="E104" s="27" t="s">
        <v>81</v>
      </c>
      <c r="F104" s="27" t="s">
        <v>19</v>
      </c>
      <c r="G104" s="16">
        <v>2878324</v>
      </c>
      <c r="H104" s="3" t="s">
        <v>123</v>
      </c>
      <c r="I104" s="5">
        <v>1000000</v>
      </c>
      <c r="J104" s="5">
        <v>837000</v>
      </c>
      <c r="K104" s="28" t="s">
        <v>237</v>
      </c>
      <c r="L104" s="3" t="s">
        <v>226</v>
      </c>
      <c r="M104" s="13"/>
    </row>
    <row r="105" spans="1:44" s="8" customFormat="1" ht="24.75" customHeight="1" outlineLevel="1" x14ac:dyDescent="0.25">
      <c r="A105" s="15"/>
      <c r="B105" s="16"/>
      <c r="C105" s="16"/>
      <c r="D105" s="17" t="s">
        <v>263</v>
      </c>
      <c r="E105" s="27"/>
      <c r="F105" s="27"/>
      <c r="G105" s="16"/>
      <c r="H105" s="3"/>
      <c r="I105" s="5"/>
      <c r="J105" s="39">
        <f>SUBTOTAL(9,J104:J104)</f>
        <v>837000</v>
      </c>
      <c r="K105" s="28"/>
      <c r="L105" s="31"/>
      <c r="M105" s="13"/>
    </row>
    <row r="106" spans="1:44" s="11" customFormat="1" ht="65.25" customHeight="1" outlineLevel="2" x14ac:dyDescent="0.25">
      <c r="A106" s="15" t="s">
        <v>163</v>
      </c>
      <c r="B106" s="16" t="s">
        <v>122</v>
      </c>
      <c r="C106" s="16">
        <v>26593548</v>
      </c>
      <c r="D106" s="27" t="s">
        <v>18</v>
      </c>
      <c r="E106" s="27" t="s">
        <v>81</v>
      </c>
      <c r="F106" s="27" t="s">
        <v>16</v>
      </c>
      <c r="G106" s="16">
        <v>6458830</v>
      </c>
      <c r="H106" s="3" t="s">
        <v>123</v>
      </c>
      <c r="I106" s="5">
        <v>495000</v>
      </c>
      <c r="J106" s="5">
        <v>324000</v>
      </c>
      <c r="K106" s="67" t="s">
        <v>108</v>
      </c>
      <c r="L106" s="59" t="s">
        <v>226</v>
      </c>
      <c r="M106" s="13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</row>
    <row r="107" spans="1:44" s="11" customFormat="1" ht="63.75" outlineLevel="2" x14ac:dyDescent="0.25">
      <c r="A107" s="15" t="s">
        <v>163</v>
      </c>
      <c r="B107" s="16" t="s">
        <v>122</v>
      </c>
      <c r="C107" s="16">
        <v>26593548</v>
      </c>
      <c r="D107" s="27" t="s">
        <v>18</v>
      </c>
      <c r="E107" s="27" t="s">
        <v>81</v>
      </c>
      <c r="F107" s="27" t="s">
        <v>16</v>
      </c>
      <c r="G107" s="16">
        <v>5106561</v>
      </c>
      <c r="H107" s="3" t="s">
        <v>123</v>
      </c>
      <c r="I107" s="5">
        <v>495000</v>
      </c>
      <c r="J107" s="5">
        <v>324000</v>
      </c>
      <c r="K107" s="67"/>
      <c r="L107" s="61"/>
      <c r="M107" s="13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</row>
    <row r="108" spans="1:44" s="11" customFormat="1" ht="63.75" outlineLevel="2" x14ac:dyDescent="0.25">
      <c r="A108" s="15" t="s">
        <v>163</v>
      </c>
      <c r="B108" s="16" t="s">
        <v>122</v>
      </c>
      <c r="C108" s="16">
        <v>26593548</v>
      </c>
      <c r="D108" s="27" t="s">
        <v>18</v>
      </c>
      <c r="E108" s="27" t="s">
        <v>81</v>
      </c>
      <c r="F108" s="27" t="s">
        <v>16</v>
      </c>
      <c r="G108" s="16">
        <v>2824305</v>
      </c>
      <c r="H108" s="3" t="s">
        <v>123</v>
      </c>
      <c r="I108" s="5">
        <v>80000</v>
      </c>
      <c r="J108" s="5">
        <v>80000</v>
      </c>
      <c r="K108" s="67"/>
      <c r="L108" s="56" t="s">
        <v>113</v>
      </c>
      <c r="M108" s="13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</row>
    <row r="109" spans="1:44" s="11" customFormat="1" ht="63.75" outlineLevel="2" x14ac:dyDescent="0.25">
      <c r="A109" s="15" t="s">
        <v>163</v>
      </c>
      <c r="B109" s="16" t="s">
        <v>122</v>
      </c>
      <c r="C109" s="16">
        <v>26593548</v>
      </c>
      <c r="D109" s="27" t="s">
        <v>18</v>
      </c>
      <c r="E109" s="27" t="s">
        <v>81</v>
      </c>
      <c r="F109" s="27" t="s">
        <v>16</v>
      </c>
      <c r="G109" s="16">
        <v>9697179</v>
      </c>
      <c r="H109" s="3" t="s">
        <v>123</v>
      </c>
      <c r="I109" s="5">
        <v>120000</v>
      </c>
      <c r="J109" s="5">
        <v>84000</v>
      </c>
      <c r="K109" s="67"/>
      <c r="L109" s="59" t="s">
        <v>226</v>
      </c>
      <c r="M109" s="13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</row>
    <row r="110" spans="1:44" s="11" customFormat="1" ht="63.75" outlineLevel="2" x14ac:dyDescent="0.25">
      <c r="A110" s="15" t="s">
        <v>163</v>
      </c>
      <c r="B110" s="16" t="s">
        <v>122</v>
      </c>
      <c r="C110" s="16">
        <v>26593548</v>
      </c>
      <c r="D110" s="27" t="s">
        <v>18</v>
      </c>
      <c r="E110" s="27" t="s">
        <v>81</v>
      </c>
      <c r="F110" s="27" t="s">
        <v>16</v>
      </c>
      <c r="G110" s="16">
        <v>8796301</v>
      </c>
      <c r="H110" s="3" t="s">
        <v>123</v>
      </c>
      <c r="I110" s="5">
        <v>462000</v>
      </c>
      <c r="J110" s="5">
        <v>303000</v>
      </c>
      <c r="K110" s="67"/>
      <c r="L110" s="60"/>
      <c r="M110" s="13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</row>
    <row r="111" spans="1:44" s="11" customFormat="1" ht="63.75" outlineLevel="2" x14ac:dyDescent="0.25">
      <c r="A111" s="15" t="s">
        <v>163</v>
      </c>
      <c r="B111" s="16" t="s">
        <v>122</v>
      </c>
      <c r="C111" s="16">
        <v>26593548</v>
      </c>
      <c r="D111" s="27" t="s">
        <v>18</v>
      </c>
      <c r="E111" s="27" t="s">
        <v>81</v>
      </c>
      <c r="F111" s="27" t="s">
        <v>2</v>
      </c>
      <c r="G111" s="16">
        <v>3155855</v>
      </c>
      <c r="H111" s="3" t="s">
        <v>123</v>
      </c>
      <c r="I111" s="5">
        <v>33000</v>
      </c>
      <c r="J111" s="5">
        <v>21000</v>
      </c>
      <c r="K111" s="67"/>
      <c r="L111" s="60"/>
      <c r="M111" s="13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</row>
    <row r="112" spans="1:44" s="11" customFormat="1" ht="63.75" outlineLevel="2" x14ac:dyDescent="0.25">
      <c r="A112" s="15" t="s">
        <v>163</v>
      </c>
      <c r="B112" s="16" t="s">
        <v>122</v>
      </c>
      <c r="C112" s="16">
        <v>26593548</v>
      </c>
      <c r="D112" s="27" t="s">
        <v>18</v>
      </c>
      <c r="E112" s="27" t="s">
        <v>81</v>
      </c>
      <c r="F112" s="27" t="s">
        <v>2</v>
      </c>
      <c r="G112" s="16">
        <v>3091926</v>
      </c>
      <c r="H112" s="3" t="s">
        <v>123</v>
      </c>
      <c r="I112" s="5">
        <v>33000</v>
      </c>
      <c r="J112" s="5">
        <v>21000</v>
      </c>
      <c r="K112" s="67"/>
      <c r="L112" s="61"/>
      <c r="M112" s="13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</row>
    <row r="113" spans="1:44" s="11" customFormat="1" ht="63.75" outlineLevel="2" x14ac:dyDescent="0.25">
      <c r="A113" s="15" t="s">
        <v>163</v>
      </c>
      <c r="B113" s="16" t="s">
        <v>122</v>
      </c>
      <c r="C113" s="16">
        <v>26593548</v>
      </c>
      <c r="D113" s="27" t="s">
        <v>18</v>
      </c>
      <c r="E113" s="27" t="s">
        <v>81</v>
      </c>
      <c r="F113" s="27" t="s">
        <v>2</v>
      </c>
      <c r="G113" s="16">
        <v>4014933</v>
      </c>
      <c r="H113" s="3" t="s">
        <v>123</v>
      </c>
      <c r="I113" s="5">
        <v>20000</v>
      </c>
      <c r="J113" s="5">
        <v>20000</v>
      </c>
      <c r="K113" s="67"/>
      <c r="L113" s="33" t="s">
        <v>113</v>
      </c>
      <c r="M113" s="13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</row>
    <row r="114" spans="1:44" s="11" customFormat="1" ht="63.75" outlineLevel="2" x14ac:dyDescent="0.25">
      <c r="A114" s="15" t="s">
        <v>163</v>
      </c>
      <c r="B114" s="16" t="s">
        <v>122</v>
      </c>
      <c r="C114" s="16">
        <v>26593548</v>
      </c>
      <c r="D114" s="27" t="s">
        <v>18</v>
      </c>
      <c r="E114" s="27" t="s">
        <v>81</v>
      </c>
      <c r="F114" s="27" t="s">
        <v>2</v>
      </c>
      <c r="G114" s="16">
        <v>8268769</v>
      </c>
      <c r="H114" s="3" t="s">
        <v>123</v>
      </c>
      <c r="I114" s="5">
        <v>25000</v>
      </c>
      <c r="J114" s="5">
        <v>20000</v>
      </c>
      <c r="K114" s="67"/>
      <c r="L114" s="59" t="s">
        <v>226</v>
      </c>
      <c r="M114" s="13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</row>
    <row r="115" spans="1:44" s="11" customFormat="1" ht="63.75" outlineLevel="2" x14ac:dyDescent="0.25">
      <c r="A115" s="15" t="s">
        <v>163</v>
      </c>
      <c r="B115" s="16" t="s">
        <v>122</v>
      </c>
      <c r="C115" s="16">
        <v>26593548</v>
      </c>
      <c r="D115" s="27" t="s">
        <v>18</v>
      </c>
      <c r="E115" s="27" t="s">
        <v>81</v>
      </c>
      <c r="F115" s="27" t="s">
        <v>2</v>
      </c>
      <c r="G115" s="16">
        <v>1387326</v>
      </c>
      <c r="H115" s="3" t="s">
        <v>123</v>
      </c>
      <c r="I115" s="5">
        <v>25000</v>
      </c>
      <c r="J115" s="5">
        <v>20000</v>
      </c>
      <c r="K115" s="67"/>
      <c r="L115" s="60"/>
      <c r="M115" s="13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</row>
    <row r="116" spans="1:44" s="11" customFormat="1" ht="63.75" outlineLevel="2" x14ac:dyDescent="0.25">
      <c r="A116" s="15" t="s">
        <v>163</v>
      </c>
      <c r="B116" s="16" t="s">
        <v>122</v>
      </c>
      <c r="C116" s="16">
        <v>26593548</v>
      </c>
      <c r="D116" s="27" t="s">
        <v>18</v>
      </c>
      <c r="E116" s="27" t="s">
        <v>81</v>
      </c>
      <c r="F116" s="27" t="s">
        <v>2</v>
      </c>
      <c r="G116" s="16">
        <v>2783752</v>
      </c>
      <c r="H116" s="3" t="s">
        <v>123</v>
      </c>
      <c r="I116" s="5">
        <v>82000</v>
      </c>
      <c r="J116" s="5">
        <v>54000</v>
      </c>
      <c r="K116" s="67"/>
      <c r="L116" s="61"/>
      <c r="M116" s="13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</row>
    <row r="117" spans="1:44" s="11" customFormat="1" ht="79.5" customHeight="1" outlineLevel="1" x14ac:dyDescent="0.25">
      <c r="A117" s="15"/>
      <c r="B117" s="16"/>
      <c r="C117" s="16"/>
      <c r="D117" s="17" t="s">
        <v>264</v>
      </c>
      <c r="E117" s="27"/>
      <c r="F117" s="27"/>
      <c r="G117" s="16"/>
      <c r="H117" s="3"/>
      <c r="I117" s="5"/>
      <c r="J117" s="39">
        <f>SUBTOTAL(9,J106:J116)</f>
        <v>1271000</v>
      </c>
      <c r="K117" s="28"/>
      <c r="L117" s="33"/>
      <c r="M117" s="13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</row>
    <row r="118" spans="1:44" s="8" customFormat="1" ht="63.75" outlineLevel="2" x14ac:dyDescent="0.25">
      <c r="A118" s="15" t="s">
        <v>133</v>
      </c>
      <c r="B118" s="16" t="s">
        <v>122</v>
      </c>
      <c r="C118" s="16">
        <v>25900757</v>
      </c>
      <c r="D118" s="27" t="s">
        <v>33</v>
      </c>
      <c r="E118" s="27" t="s">
        <v>81</v>
      </c>
      <c r="F118" s="27" t="s">
        <v>20</v>
      </c>
      <c r="G118" s="16">
        <v>7463781</v>
      </c>
      <c r="H118" s="3" t="s">
        <v>123</v>
      </c>
      <c r="I118" s="5">
        <v>330000</v>
      </c>
      <c r="J118" s="5">
        <v>259000</v>
      </c>
      <c r="K118" s="28" t="s">
        <v>91</v>
      </c>
      <c r="L118" s="3" t="s">
        <v>226</v>
      </c>
      <c r="M118" s="13"/>
    </row>
    <row r="119" spans="1:44" s="8" customFormat="1" ht="25.5" outlineLevel="1" x14ac:dyDescent="0.25">
      <c r="A119" s="15"/>
      <c r="B119" s="16"/>
      <c r="C119" s="16"/>
      <c r="D119" s="17" t="s">
        <v>265</v>
      </c>
      <c r="E119" s="27"/>
      <c r="F119" s="27"/>
      <c r="G119" s="16"/>
      <c r="H119" s="3"/>
      <c r="I119" s="5"/>
      <c r="J119" s="39">
        <f>SUBTOTAL(9,J118:J118)</f>
        <v>259000</v>
      </c>
      <c r="K119" s="28"/>
      <c r="L119" s="31"/>
      <c r="M119" s="13"/>
    </row>
    <row r="120" spans="1:44" s="11" customFormat="1" ht="51" outlineLevel="2" x14ac:dyDescent="0.25">
      <c r="A120" s="15" t="s">
        <v>157</v>
      </c>
      <c r="B120" s="16" t="s">
        <v>122</v>
      </c>
      <c r="C120" s="16">
        <v>48806749</v>
      </c>
      <c r="D120" s="27" t="s">
        <v>49</v>
      </c>
      <c r="E120" s="27" t="s">
        <v>125</v>
      </c>
      <c r="F120" s="27" t="s">
        <v>16</v>
      </c>
      <c r="G120" s="16">
        <v>1465556</v>
      </c>
      <c r="H120" s="3" t="s">
        <v>123</v>
      </c>
      <c r="I120" s="5">
        <v>154000</v>
      </c>
      <c r="J120" s="5">
        <v>67000</v>
      </c>
      <c r="K120" s="67" t="s">
        <v>55</v>
      </c>
      <c r="L120" s="59" t="s">
        <v>226</v>
      </c>
      <c r="M120" s="13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</row>
    <row r="121" spans="1:44" s="11" customFormat="1" ht="51" outlineLevel="2" x14ac:dyDescent="0.25">
      <c r="A121" s="15" t="s">
        <v>157</v>
      </c>
      <c r="B121" s="16" t="s">
        <v>122</v>
      </c>
      <c r="C121" s="16">
        <v>48806749</v>
      </c>
      <c r="D121" s="27" t="s">
        <v>49</v>
      </c>
      <c r="E121" s="27" t="s">
        <v>125</v>
      </c>
      <c r="F121" s="27" t="s">
        <v>20</v>
      </c>
      <c r="G121" s="16">
        <v>2660543</v>
      </c>
      <c r="H121" s="3" t="s">
        <v>123</v>
      </c>
      <c r="I121" s="5">
        <v>589000</v>
      </c>
      <c r="J121" s="5">
        <v>257000</v>
      </c>
      <c r="K121" s="67"/>
      <c r="L121" s="60"/>
      <c r="M121" s="13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</row>
    <row r="122" spans="1:44" s="11" customFormat="1" ht="55.5" customHeight="1" outlineLevel="2" x14ac:dyDescent="0.25">
      <c r="A122" s="15" t="s">
        <v>157</v>
      </c>
      <c r="B122" s="16" t="s">
        <v>122</v>
      </c>
      <c r="C122" s="16">
        <v>48806749</v>
      </c>
      <c r="D122" s="27" t="s">
        <v>49</v>
      </c>
      <c r="E122" s="27" t="s">
        <v>125</v>
      </c>
      <c r="F122" s="27" t="s">
        <v>29</v>
      </c>
      <c r="G122" s="16">
        <v>4050410</v>
      </c>
      <c r="H122" s="3" t="s">
        <v>123</v>
      </c>
      <c r="I122" s="5">
        <v>154000</v>
      </c>
      <c r="J122" s="5">
        <v>101000</v>
      </c>
      <c r="K122" s="67"/>
      <c r="L122" s="60"/>
      <c r="M122" s="13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</row>
    <row r="123" spans="1:44" s="11" customFormat="1" ht="51" outlineLevel="2" x14ac:dyDescent="0.25">
      <c r="A123" s="15" t="s">
        <v>157</v>
      </c>
      <c r="B123" s="16" t="s">
        <v>122</v>
      </c>
      <c r="C123" s="16">
        <v>48806749</v>
      </c>
      <c r="D123" s="27" t="s">
        <v>49</v>
      </c>
      <c r="E123" s="27" t="s">
        <v>125</v>
      </c>
      <c r="F123" s="27" t="s">
        <v>19</v>
      </c>
      <c r="G123" s="16">
        <v>4407102</v>
      </c>
      <c r="H123" s="3" t="s">
        <v>123</v>
      </c>
      <c r="I123" s="5">
        <v>506000</v>
      </c>
      <c r="J123" s="5">
        <v>332000</v>
      </c>
      <c r="K123" s="67"/>
      <c r="L123" s="60"/>
      <c r="M123" s="13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</row>
    <row r="124" spans="1:44" s="11" customFormat="1" ht="51" outlineLevel="2" x14ac:dyDescent="0.25">
      <c r="A124" s="15" t="s">
        <v>157</v>
      </c>
      <c r="B124" s="16" t="s">
        <v>122</v>
      </c>
      <c r="C124" s="16">
        <v>48806749</v>
      </c>
      <c r="D124" s="27" t="s">
        <v>49</v>
      </c>
      <c r="E124" s="27" t="s">
        <v>125</v>
      </c>
      <c r="F124" s="27" t="s">
        <v>8</v>
      </c>
      <c r="G124" s="16">
        <v>5394957</v>
      </c>
      <c r="H124" s="3" t="s">
        <v>123</v>
      </c>
      <c r="I124" s="5">
        <v>242000</v>
      </c>
      <c r="J124" s="5">
        <v>158000</v>
      </c>
      <c r="K124" s="67"/>
      <c r="L124" s="60"/>
      <c r="M124" s="13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</row>
    <row r="125" spans="1:44" s="11" customFormat="1" ht="51" outlineLevel="2" x14ac:dyDescent="0.25">
      <c r="A125" s="15" t="s">
        <v>157</v>
      </c>
      <c r="B125" s="16" t="s">
        <v>122</v>
      </c>
      <c r="C125" s="16">
        <v>48806749</v>
      </c>
      <c r="D125" s="27" t="s">
        <v>49</v>
      </c>
      <c r="E125" s="27" t="s">
        <v>125</v>
      </c>
      <c r="F125" s="27" t="s">
        <v>14</v>
      </c>
      <c r="G125" s="16">
        <v>9122767</v>
      </c>
      <c r="H125" s="3" t="s">
        <v>123</v>
      </c>
      <c r="I125" s="5">
        <v>347000</v>
      </c>
      <c r="J125" s="5">
        <v>162000</v>
      </c>
      <c r="K125" s="67"/>
      <c r="L125" s="61"/>
      <c r="M125" s="13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</row>
    <row r="126" spans="1:44" s="11" customFormat="1" ht="51" outlineLevel="1" x14ac:dyDescent="0.25">
      <c r="A126" s="15"/>
      <c r="B126" s="16"/>
      <c r="C126" s="16"/>
      <c r="D126" s="17" t="s">
        <v>266</v>
      </c>
      <c r="E126" s="27"/>
      <c r="F126" s="27"/>
      <c r="G126" s="16"/>
      <c r="H126" s="3"/>
      <c r="I126" s="5"/>
      <c r="J126" s="39">
        <f>SUBTOTAL(9,J120:J125)</f>
        <v>1077000</v>
      </c>
      <c r="K126" s="29"/>
      <c r="L126" s="32"/>
      <c r="M126" s="13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</row>
    <row r="127" spans="1:44" s="8" customFormat="1" ht="63.75" customHeight="1" outlineLevel="2" x14ac:dyDescent="0.25">
      <c r="A127" s="15" t="s">
        <v>212</v>
      </c>
      <c r="B127" s="16" t="s">
        <v>122</v>
      </c>
      <c r="C127" s="26">
        <v>494453</v>
      </c>
      <c r="D127" s="27" t="s">
        <v>26</v>
      </c>
      <c r="E127" s="27" t="s">
        <v>125</v>
      </c>
      <c r="F127" s="27" t="s">
        <v>19</v>
      </c>
      <c r="G127" s="16">
        <v>4812353</v>
      </c>
      <c r="H127" s="3" t="s">
        <v>123</v>
      </c>
      <c r="I127" s="5">
        <v>484000</v>
      </c>
      <c r="J127" s="5">
        <v>317000</v>
      </c>
      <c r="K127" s="62" t="s">
        <v>117</v>
      </c>
      <c r="L127" s="59" t="s">
        <v>226</v>
      </c>
      <c r="M127" s="13"/>
    </row>
    <row r="128" spans="1:44" s="8" customFormat="1" ht="52.5" customHeight="1" outlineLevel="2" x14ac:dyDescent="0.25">
      <c r="A128" s="15" t="s">
        <v>212</v>
      </c>
      <c r="B128" s="16" t="s">
        <v>122</v>
      </c>
      <c r="C128" s="26">
        <v>494453</v>
      </c>
      <c r="D128" s="27" t="s">
        <v>26</v>
      </c>
      <c r="E128" s="27" t="s">
        <v>125</v>
      </c>
      <c r="F128" s="27" t="s">
        <v>25</v>
      </c>
      <c r="G128" s="16">
        <v>1329384</v>
      </c>
      <c r="H128" s="3" t="s">
        <v>123</v>
      </c>
      <c r="I128" s="5">
        <v>132000</v>
      </c>
      <c r="J128" s="5">
        <v>86000</v>
      </c>
      <c r="K128" s="63"/>
      <c r="L128" s="61"/>
      <c r="M128" s="13"/>
    </row>
    <row r="129" spans="1:44" s="8" customFormat="1" ht="53.25" customHeight="1" outlineLevel="1" x14ac:dyDescent="0.25">
      <c r="A129" s="15"/>
      <c r="B129" s="16"/>
      <c r="C129" s="16"/>
      <c r="D129" s="17" t="s">
        <v>267</v>
      </c>
      <c r="E129" s="27"/>
      <c r="F129" s="27"/>
      <c r="G129" s="16"/>
      <c r="H129" s="3"/>
      <c r="I129" s="5"/>
      <c r="J129" s="39">
        <f>SUBTOTAL(9,J127:J128)</f>
        <v>403000</v>
      </c>
      <c r="K129" s="35"/>
      <c r="L129" s="32"/>
      <c r="M129" s="13"/>
    </row>
    <row r="130" spans="1:44" s="11" customFormat="1" ht="51" outlineLevel="2" x14ac:dyDescent="0.25">
      <c r="A130" s="15" t="s">
        <v>198</v>
      </c>
      <c r="B130" s="16" t="s">
        <v>122</v>
      </c>
      <c r="C130" s="16">
        <v>41035526</v>
      </c>
      <c r="D130" s="51" t="s">
        <v>28</v>
      </c>
      <c r="E130" s="27" t="s">
        <v>125</v>
      </c>
      <c r="F130" s="27" t="s">
        <v>4</v>
      </c>
      <c r="G130" s="16">
        <v>4549275</v>
      </c>
      <c r="H130" s="3" t="s">
        <v>123</v>
      </c>
      <c r="I130" s="5">
        <v>330000</v>
      </c>
      <c r="J130" s="5">
        <v>216000</v>
      </c>
      <c r="K130" s="67" t="s">
        <v>54</v>
      </c>
      <c r="L130" s="59" t="s">
        <v>226</v>
      </c>
      <c r="M130" s="13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</row>
    <row r="131" spans="1:44" s="11" customFormat="1" ht="51" outlineLevel="2" x14ac:dyDescent="0.25">
      <c r="A131" s="15" t="s">
        <v>198</v>
      </c>
      <c r="B131" s="16" t="s">
        <v>122</v>
      </c>
      <c r="C131" s="16">
        <v>41035526</v>
      </c>
      <c r="D131" s="27" t="s">
        <v>28</v>
      </c>
      <c r="E131" s="27" t="s">
        <v>125</v>
      </c>
      <c r="F131" s="27" t="s">
        <v>25</v>
      </c>
      <c r="G131" s="16">
        <v>3342196</v>
      </c>
      <c r="H131" s="3" t="s">
        <v>123</v>
      </c>
      <c r="I131" s="5">
        <v>99000</v>
      </c>
      <c r="J131" s="5">
        <v>64000</v>
      </c>
      <c r="K131" s="67"/>
      <c r="L131" s="60"/>
      <c r="M131" s="13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</row>
    <row r="132" spans="1:44" s="11" customFormat="1" ht="51" outlineLevel="2" x14ac:dyDescent="0.25">
      <c r="A132" s="15" t="s">
        <v>198</v>
      </c>
      <c r="B132" s="16" t="s">
        <v>122</v>
      </c>
      <c r="C132" s="16">
        <v>41035526</v>
      </c>
      <c r="D132" s="27" t="s">
        <v>28</v>
      </c>
      <c r="E132" s="27" t="s">
        <v>125</v>
      </c>
      <c r="F132" s="27" t="s">
        <v>29</v>
      </c>
      <c r="G132" s="16">
        <v>1024537</v>
      </c>
      <c r="H132" s="3" t="s">
        <v>123</v>
      </c>
      <c r="I132" s="5">
        <v>198000</v>
      </c>
      <c r="J132" s="5">
        <v>129000</v>
      </c>
      <c r="K132" s="67"/>
      <c r="L132" s="60"/>
      <c r="M132" s="13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</row>
    <row r="133" spans="1:44" s="11" customFormat="1" ht="51" outlineLevel="2" x14ac:dyDescent="0.25">
      <c r="A133" s="15" t="s">
        <v>198</v>
      </c>
      <c r="B133" s="16" t="s">
        <v>122</v>
      </c>
      <c r="C133" s="16">
        <v>41035526</v>
      </c>
      <c r="D133" s="27" t="s">
        <v>28</v>
      </c>
      <c r="E133" s="27" t="s">
        <v>125</v>
      </c>
      <c r="F133" s="27" t="s">
        <v>20</v>
      </c>
      <c r="G133" s="16">
        <v>1435872</v>
      </c>
      <c r="H133" s="3" t="s">
        <v>123</v>
      </c>
      <c r="I133" s="5">
        <v>574000</v>
      </c>
      <c r="J133" s="5">
        <v>376000</v>
      </c>
      <c r="K133" s="67"/>
      <c r="L133" s="60"/>
      <c r="M133" s="13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</row>
    <row r="134" spans="1:44" s="11" customFormat="1" ht="51" outlineLevel="2" x14ac:dyDescent="0.25">
      <c r="A134" s="15" t="s">
        <v>198</v>
      </c>
      <c r="B134" s="16" t="s">
        <v>122</v>
      </c>
      <c r="C134" s="16">
        <v>41035526</v>
      </c>
      <c r="D134" s="27" t="s">
        <v>28</v>
      </c>
      <c r="E134" s="27" t="s">
        <v>125</v>
      </c>
      <c r="F134" s="27" t="s">
        <v>20</v>
      </c>
      <c r="G134" s="16">
        <v>9602799</v>
      </c>
      <c r="H134" s="3" t="s">
        <v>123</v>
      </c>
      <c r="I134" s="5">
        <v>142000</v>
      </c>
      <c r="J134" s="5">
        <v>93000</v>
      </c>
      <c r="K134" s="67"/>
      <c r="L134" s="61"/>
      <c r="M134" s="13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</row>
    <row r="135" spans="1:44" s="11" customFormat="1" ht="38.25" outlineLevel="1" x14ac:dyDescent="0.25">
      <c r="A135" s="15"/>
      <c r="B135" s="16"/>
      <c r="C135" s="16"/>
      <c r="D135" s="17" t="s">
        <v>268</v>
      </c>
      <c r="E135" s="27"/>
      <c r="F135" s="27"/>
      <c r="G135" s="16"/>
      <c r="H135" s="3"/>
      <c r="I135" s="5"/>
      <c r="J135" s="39">
        <f>SUBTOTAL(9,J130:J134)</f>
        <v>878000</v>
      </c>
      <c r="K135" s="28"/>
      <c r="L135" s="32"/>
      <c r="M135" s="13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</row>
    <row r="136" spans="1:44" s="11" customFormat="1" ht="51" customHeight="1" outlineLevel="2" x14ac:dyDescent="0.25">
      <c r="A136" s="15" t="s">
        <v>159</v>
      </c>
      <c r="B136" s="16" t="s">
        <v>122</v>
      </c>
      <c r="C136" s="16">
        <v>49590588</v>
      </c>
      <c r="D136" s="54" t="s">
        <v>36</v>
      </c>
      <c r="E136" s="27" t="s">
        <v>125</v>
      </c>
      <c r="F136" s="27" t="s">
        <v>16</v>
      </c>
      <c r="G136" s="16">
        <v>8210455</v>
      </c>
      <c r="H136" s="3" t="s">
        <v>123</v>
      </c>
      <c r="I136" s="5">
        <v>105000</v>
      </c>
      <c r="J136" s="5">
        <v>69000</v>
      </c>
      <c r="K136" s="58" t="s">
        <v>58</v>
      </c>
      <c r="L136" s="59" t="s">
        <v>226</v>
      </c>
      <c r="M136" s="13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</row>
    <row r="137" spans="1:44" s="11" customFormat="1" ht="51" outlineLevel="2" x14ac:dyDescent="0.25">
      <c r="A137" s="15" t="s">
        <v>159</v>
      </c>
      <c r="B137" s="16" t="s">
        <v>122</v>
      </c>
      <c r="C137" s="16">
        <v>49590588</v>
      </c>
      <c r="D137" s="27" t="s">
        <v>36</v>
      </c>
      <c r="E137" s="27" t="s">
        <v>125</v>
      </c>
      <c r="F137" s="27" t="s">
        <v>20</v>
      </c>
      <c r="G137" s="16">
        <v>1682441</v>
      </c>
      <c r="H137" s="3" t="s">
        <v>123</v>
      </c>
      <c r="I137" s="5">
        <v>141000</v>
      </c>
      <c r="J137" s="5">
        <v>93000</v>
      </c>
      <c r="K137" s="58"/>
      <c r="L137" s="60"/>
      <c r="M137" s="13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</row>
    <row r="138" spans="1:44" s="11" customFormat="1" ht="51" outlineLevel="2" x14ac:dyDescent="0.25">
      <c r="A138" s="15" t="s">
        <v>159</v>
      </c>
      <c r="B138" s="16" t="s">
        <v>122</v>
      </c>
      <c r="C138" s="16">
        <v>49590588</v>
      </c>
      <c r="D138" s="27" t="s">
        <v>36</v>
      </c>
      <c r="E138" s="27" t="s">
        <v>125</v>
      </c>
      <c r="F138" s="27" t="s">
        <v>10</v>
      </c>
      <c r="G138" s="16">
        <v>3675911</v>
      </c>
      <c r="H138" s="3" t="s">
        <v>123</v>
      </c>
      <c r="I138" s="5">
        <v>69000</v>
      </c>
      <c r="J138" s="5">
        <v>45000</v>
      </c>
      <c r="K138" s="58"/>
      <c r="L138" s="61"/>
      <c r="M138" s="13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</row>
    <row r="139" spans="1:44" s="11" customFormat="1" ht="38.25" customHeight="1" outlineLevel="1" x14ac:dyDescent="0.25">
      <c r="A139" s="15"/>
      <c r="B139" s="16"/>
      <c r="C139" s="16"/>
      <c r="D139" s="17" t="s">
        <v>269</v>
      </c>
      <c r="E139" s="27"/>
      <c r="F139" s="27"/>
      <c r="G139" s="16"/>
      <c r="H139" s="3"/>
      <c r="I139" s="5"/>
      <c r="J139" s="39">
        <f>SUBTOTAL(9,J136:J138)</f>
        <v>207000</v>
      </c>
      <c r="K139" s="27"/>
      <c r="L139" s="32"/>
      <c r="M139" s="13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</row>
    <row r="140" spans="1:44" s="8" customFormat="1" ht="38.25" outlineLevel="2" x14ac:dyDescent="0.25">
      <c r="A140" s="15" t="s">
        <v>204</v>
      </c>
      <c r="B140" s="16" t="s">
        <v>122</v>
      </c>
      <c r="C140" s="16">
        <v>28659392</v>
      </c>
      <c r="D140" s="27" t="s">
        <v>22</v>
      </c>
      <c r="E140" s="27" t="s">
        <v>81</v>
      </c>
      <c r="F140" s="27" t="s">
        <v>205</v>
      </c>
      <c r="G140" s="16">
        <v>4594167</v>
      </c>
      <c r="H140" s="3" t="s">
        <v>123</v>
      </c>
      <c r="I140" s="5">
        <v>198000</v>
      </c>
      <c r="J140" s="5">
        <v>129000</v>
      </c>
      <c r="K140" s="67" t="s">
        <v>238</v>
      </c>
      <c r="L140" s="59" t="s">
        <v>226</v>
      </c>
      <c r="M140" s="13"/>
    </row>
    <row r="141" spans="1:44" s="8" customFormat="1" ht="51" outlineLevel="2" x14ac:dyDescent="0.25">
      <c r="A141" s="15" t="s">
        <v>204</v>
      </c>
      <c r="B141" s="16" t="s">
        <v>122</v>
      </c>
      <c r="C141" s="16">
        <v>28659392</v>
      </c>
      <c r="D141" s="27" t="s">
        <v>22</v>
      </c>
      <c r="E141" s="27" t="s">
        <v>81</v>
      </c>
      <c r="F141" s="27" t="s">
        <v>10</v>
      </c>
      <c r="G141" s="16">
        <v>5355244</v>
      </c>
      <c r="H141" s="3" t="s">
        <v>123</v>
      </c>
      <c r="I141" s="5">
        <v>72000</v>
      </c>
      <c r="J141" s="5">
        <v>47000</v>
      </c>
      <c r="K141" s="67"/>
      <c r="L141" s="60"/>
      <c r="M141" s="13"/>
    </row>
    <row r="142" spans="1:44" s="8" customFormat="1" ht="52.5" customHeight="1" outlineLevel="2" x14ac:dyDescent="0.25">
      <c r="A142" s="15" t="s">
        <v>204</v>
      </c>
      <c r="B142" s="16" t="s">
        <v>122</v>
      </c>
      <c r="C142" s="16">
        <v>28659392</v>
      </c>
      <c r="D142" s="27" t="s">
        <v>22</v>
      </c>
      <c r="E142" s="27" t="s">
        <v>81</v>
      </c>
      <c r="F142" s="27" t="s">
        <v>32</v>
      </c>
      <c r="G142" s="16">
        <v>3072329</v>
      </c>
      <c r="H142" s="3" t="s">
        <v>123</v>
      </c>
      <c r="I142" s="5">
        <v>99000</v>
      </c>
      <c r="J142" s="5">
        <v>64000</v>
      </c>
      <c r="K142" s="67"/>
      <c r="L142" s="60"/>
      <c r="M142" s="13"/>
    </row>
    <row r="143" spans="1:44" s="8" customFormat="1" ht="38.25" outlineLevel="2" x14ac:dyDescent="0.25">
      <c r="A143" s="15" t="s">
        <v>204</v>
      </c>
      <c r="B143" s="16" t="s">
        <v>122</v>
      </c>
      <c r="C143" s="16">
        <v>28659392</v>
      </c>
      <c r="D143" s="27" t="s">
        <v>22</v>
      </c>
      <c r="E143" s="27" t="s">
        <v>81</v>
      </c>
      <c r="F143" s="27" t="s">
        <v>20</v>
      </c>
      <c r="G143" s="16">
        <v>4550261</v>
      </c>
      <c r="H143" s="3" t="s">
        <v>123</v>
      </c>
      <c r="I143" s="5">
        <v>112000</v>
      </c>
      <c r="J143" s="5">
        <v>73000</v>
      </c>
      <c r="K143" s="67"/>
      <c r="L143" s="60"/>
      <c r="M143" s="13"/>
    </row>
    <row r="144" spans="1:44" s="8" customFormat="1" ht="45.75" customHeight="1" outlineLevel="2" x14ac:dyDescent="0.25">
      <c r="A144" s="15" t="s">
        <v>204</v>
      </c>
      <c r="B144" s="16" t="s">
        <v>122</v>
      </c>
      <c r="C144" s="16">
        <v>28659392</v>
      </c>
      <c r="D144" s="27" t="s">
        <v>22</v>
      </c>
      <c r="E144" s="27" t="s">
        <v>81</v>
      </c>
      <c r="F144" s="27" t="s">
        <v>2</v>
      </c>
      <c r="G144" s="16">
        <v>7533402</v>
      </c>
      <c r="H144" s="3" t="s">
        <v>123</v>
      </c>
      <c r="I144" s="5">
        <v>214000</v>
      </c>
      <c r="J144" s="5">
        <v>140000</v>
      </c>
      <c r="K144" s="67"/>
      <c r="L144" s="60"/>
      <c r="M144" s="13"/>
    </row>
    <row r="145" spans="1:44" s="8" customFormat="1" ht="51" outlineLevel="2" x14ac:dyDescent="0.25">
      <c r="A145" s="15" t="s">
        <v>204</v>
      </c>
      <c r="B145" s="16" t="s">
        <v>122</v>
      </c>
      <c r="C145" s="16">
        <v>28659392</v>
      </c>
      <c r="D145" s="27" t="s">
        <v>22</v>
      </c>
      <c r="E145" s="27" t="s">
        <v>81</v>
      </c>
      <c r="F145" s="27" t="s">
        <v>10</v>
      </c>
      <c r="G145" s="16">
        <v>2009812</v>
      </c>
      <c r="H145" s="3" t="s">
        <v>123</v>
      </c>
      <c r="I145" s="5">
        <v>280000</v>
      </c>
      <c r="J145" s="5">
        <v>184000</v>
      </c>
      <c r="K145" s="67"/>
      <c r="L145" s="61"/>
      <c r="M145" s="13"/>
    </row>
    <row r="146" spans="1:44" s="8" customFormat="1" ht="51" outlineLevel="1" x14ac:dyDescent="0.25">
      <c r="A146" s="15"/>
      <c r="B146" s="16"/>
      <c r="C146" s="16"/>
      <c r="D146" s="17" t="s">
        <v>270</v>
      </c>
      <c r="E146" s="27"/>
      <c r="F146" s="27"/>
      <c r="G146" s="16"/>
      <c r="H146" s="3"/>
      <c r="I146" s="5"/>
      <c r="J146" s="39">
        <f>SUBTOTAL(9,J140:J145)</f>
        <v>637000</v>
      </c>
      <c r="K146" s="29"/>
      <c r="L146" s="32"/>
      <c r="M146" s="13"/>
    </row>
    <row r="147" spans="1:44" s="8" customFormat="1" ht="52.5" customHeight="1" outlineLevel="2" x14ac:dyDescent="0.25">
      <c r="A147" s="15" t="s">
        <v>138</v>
      </c>
      <c r="B147" s="16" t="s">
        <v>122</v>
      </c>
      <c r="C147" s="16">
        <v>26642638</v>
      </c>
      <c r="D147" s="27" t="s">
        <v>116</v>
      </c>
      <c r="E147" s="27" t="s">
        <v>82</v>
      </c>
      <c r="F147" s="27" t="s">
        <v>10</v>
      </c>
      <c r="G147" s="16">
        <v>8730020</v>
      </c>
      <c r="H147" s="3" t="s">
        <v>123</v>
      </c>
      <c r="I147" s="5">
        <v>75000</v>
      </c>
      <c r="J147" s="5">
        <v>49000</v>
      </c>
      <c r="K147" s="64" t="s">
        <v>93</v>
      </c>
      <c r="L147" s="59" t="s">
        <v>226</v>
      </c>
      <c r="M147" s="13"/>
    </row>
    <row r="148" spans="1:44" s="11" customFormat="1" ht="56.25" customHeight="1" outlineLevel="2" x14ac:dyDescent="0.25">
      <c r="A148" s="15" t="s">
        <v>138</v>
      </c>
      <c r="B148" s="16" t="s">
        <v>122</v>
      </c>
      <c r="C148" s="16">
        <v>26642638</v>
      </c>
      <c r="D148" s="27" t="s">
        <v>116</v>
      </c>
      <c r="E148" s="27" t="s">
        <v>82</v>
      </c>
      <c r="F148" s="27" t="s">
        <v>10</v>
      </c>
      <c r="G148" s="16">
        <v>5716379</v>
      </c>
      <c r="H148" s="3" t="s">
        <v>123</v>
      </c>
      <c r="I148" s="5">
        <v>181000</v>
      </c>
      <c r="J148" s="5">
        <v>119000</v>
      </c>
      <c r="K148" s="66"/>
      <c r="L148" s="61"/>
      <c r="M148" s="13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</row>
    <row r="149" spans="1:44" s="11" customFormat="1" ht="36.75" customHeight="1" outlineLevel="1" x14ac:dyDescent="0.25">
      <c r="A149" s="15"/>
      <c r="B149" s="16"/>
      <c r="C149" s="16"/>
      <c r="D149" s="17" t="s">
        <v>271</v>
      </c>
      <c r="E149" s="27"/>
      <c r="F149" s="27"/>
      <c r="G149" s="16"/>
      <c r="H149" s="3"/>
      <c r="I149" s="5"/>
      <c r="J149" s="39">
        <f>SUBTOTAL(9,J147:J148)</f>
        <v>168000</v>
      </c>
      <c r="K149" s="30"/>
      <c r="L149" s="32"/>
      <c r="M149" s="13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</row>
    <row r="150" spans="1:44" s="8" customFormat="1" ht="50.25" customHeight="1" outlineLevel="2" x14ac:dyDescent="0.25">
      <c r="A150" s="15" t="s">
        <v>206</v>
      </c>
      <c r="B150" s="16" t="s">
        <v>122</v>
      </c>
      <c r="C150" s="16">
        <v>44940998</v>
      </c>
      <c r="D150" s="27" t="s">
        <v>40</v>
      </c>
      <c r="E150" s="27" t="s">
        <v>125</v>
      </c>
      <c r="F150" s="27" t="s">
        <v>16</v>
      </c>
      <c r="G150" s="16">
        <v>1320893</v>
      </c>
      <c r="H150" s="3" t="s">
        <v>123</v>
      </c>
      <c r="I150" s="5">
        <v>99000</v>
      </c>
      <c r="J150" s="5">
        <v>64000</v>
      </c>
      <c r="K150" s="67" t="s">
        <v>62</v>
      </c>
      <c r="L150" s="59" t="s">
        <v>226</v>
      </c>
      <c r="M150" s="13"/>
    </row>
    <row r="151" spans="1:44" s="8" customFormat="1" ht="50.25" customHeight="1" outlineLevel="2" x14ac:dyDescent="0.25">
      <c r="A151" s="15" t="s">
        <v>206</v>
      </c>
      <c r="B151" s="16" t="s">
        <v>122</v>
      </c>
      <c r="C151" s="16">
        <v>44940998</v>
      </c>
      <c r="D151" s="27" t="s">
        <v>40</v>
      </c>
      <c r="E151" s="27" t="s">
        <v>125</v>
      </c>
      <c r="F151" s="27" t="s">
        <v>24</v>
      </c>
      <c r="G151" s="16">
        <v>2483900</v>
      </c>
      <c r="H151" s="3" t="s">
        <v>123</v>
      </c>
      <c r="I151" s="5">
        <v>105000</v>
      </c>
      <c r="J151" s="5">
        <v>69000</v>
      </c>
      <c r="K151" s="67"/>
      <c r="L151" s="60"/>
      <c r="M151" s="13"/>
    </row>
    <row r="152" spans="1:44" s="8" customFormat="1" ht="52.5" customHeight="1" outlineLevel="2" x14ac:dyDescent="0.25">
      <c r="A152" s="15" t="s">
        <v>206</v>
      </c>
      <c r="B152" s="16" t="s">
        <v>122</v>
      </c>
      <c r="C152" s="16">
        <v>44940998</v>
      </c>
      <c r="D152" s="27" t="s">
        <v>40</v>
      </c>
      <c r="E152" s="27" t="s">
        <v>125</v>
      </c>
      <c r="F152" s="27" t="s">
        <v>19</v>
      </c>
      <c r="G152" s="16">
        <v>2640976</v>
      </c>
      <c r="H152" s="3" t="s">
        <v>123</v>
      </c>
      <c r="I152" s="5">
        <v>1298000</v>
      </c>
      <c r="J152" s="5">
        <v>852000</v>
      </c>
      <c r="K152" s="67"/>
      <c r="L152" s="60"/>
      <c r="M152" s="13"/>
    </row>
    <row r="153" spans="1:44" s="8" customFormat="1" ht="51" outlineLevel="2" x14ac:dyDescent="0.25">
      <c r="A153" s="15" t="s">
        <v>206</v>
      </c>
      <c r="B153" s="16" t="s">
        <v>122</v>
      </c>
      <c r="C153" s="16">
        <v>44940998</v>
      </c>
      <c r="D153" s="27" t="s">
        <v>40</v>
      </c>
      <c r="E153" s="27" t="s">
        <v>125</v>
      </c>
      <c r="F153" s="27" t="s">
        <v>5</v>
      </c>
      <c r="G153" s="16">
        <v>3646854</v>
      </c>
      <c r="H153" s="3" t="s">
        <v>123</v>
      </c>
      <c r="I153" s="5">
        <v>204000</v>
      </c>
      <c r="J153" s="5">
        <v>134000</v>
      </c>
      <c r="K153" s="67"/>
      <c r="L153" s="60"/>
      <c r="M153" s="13"/>
    </row>
    <row r="154" spans="1:44" s="8" customFormat="1" ht="51.75" customHeight="1" outlineLevel="2" x14ac:dyDescent="0.25">
      <c r="A154" s="15" t="s">
        <v>206</v>
      </c>
      <c r="B154" s="16" t="s">
        <v>122</v>
      </c>
      <c r="C154" s="16">
        <v>44940998</v>
      </c>
      <c r="D154" s="27" t="s">
        <v>40</v>
      </c>
      <c r="E154" s="27" t="s">
        <v>125</v>
      </c>
      <c r="F154" s="27" t="s">
        <v>0</v>
      </c>
      <c r="G154" s="16">
        <v>4358824</v>
      </c>
      <c r="H154" s="3" t="s">
        <v>123</v>
      </c>
      <c r="I154" s="5">
        <v>125000</v>
      </c>
      <c r="J154" s="5">
        <v>82000</v>
      </c>
      <c r="K154" s="67"/>
      <c r="L154" s="60"/>
      <c r="M154" s="13"/>
    </row>
    <row r="155" spans="1:44" s="8" customFormat="1" ht="51" outlineLevel="2" x14ac:dyDescent="0.25">
      <c r="A155" s="15" t="s">
        <v>206</v>
      </c>
      <c r="B155" s="16" t="s">
        <v>122</v>
      </c>
      <c r="C155" s="16">
        <v>44940998</v>
      </c>
      <c r="D155" s="27" t="s">
        <v>40</v>
      </c>
      <c r="E155" s="27" t="s">
        <v>125</v>
      </c>
      <c r="F155" s="27" t="s">
        <v>20</v>
      </c>
      <c r="G155" s="16">
        <v>4788658</v>
      </c>
      <c r="H155" s="3" t="s">
        <v>123</v>
      </c>
      <c r="I155" s="5">
        <v>105000</v>
      </c>
      <c r="J155" s="5">
        <v>69000</v>
      </c>
      <c r="K155" s="67"/>
      <c r="L155" s="60"/>
      <c r="M155" s="13"/>
    </row>
    <row r="156" spans="1:44" s="8" customFormat="1" ht="57" customHeight="1" outlineLevel="2" x14ac:dyDescent="0.25">
      <c r="A156" s="15" t="s">
        <v>206</v>
      </c>
      <c r="B156" s="16" t="s">
        <v>122</v>
      </c>
      <c r="C156" s="16">
        <v>44940998</v>
      </c>
      <c r="D156" s="27" t="s">
        <v>40</v>
      </c>
      <c r="E156" s="27" t="s">
        <v>125</v>
      </c>
      <c r="F156" s="27" t="s">
        <v>32</v>
      </c>
      <c r="G156" s="16">
        <v>5551309</v>
      </c>
      <c r="H156" s="3" t="s">
        <v>123</v>
      </c>
      <c r="I156" s="5">
        <v>198000</v>
      </c>
      <c r="J156" s="5">
        <v>129000</v>
      </c>
      <c r="K156" s="67"/>
      <c r="L156" s="60"/>
      <c r="M156" s="13"/>
    </row>
    <row r="157" spans="1:44" s="8" customFormat="1" ht="51" outlineLevel="2" x14ac:dyDescent="0.25">
      <c r="A157" s="15" t="s">
        <v>206</v>
      </c>
      <c r="B157" s="16" t="s">
        <v>122</v>
      </c>
      <c r="C157" s="16">
        <v>44940998</v>
      </c>
      <c r="D157" s="27" t="s">
        <v>40</v>
      </c>
      <c r="E157" s="27" t="s">
        <v>125</v>
      </c>
      <c r="F157" s="27" t="s">
        <v>17</v>
      </c>
      <c r="G157" s="16">
        <v>5951749</v>
      </c>
      <c r="H157" s="3" t="s">
        <v>123</v>
      </c>
      <c r="I157" s="5">
        <v>792000</v>
      </c>
      <c r="J157" s="5">
        <v>519000</v>
      </c>
      <c r="K157" s="67"/>
      <c r="L157" s="60"/>
      <c r="M157" s="13"/>
    </row>
    <row r="158" spans="1:44" s="8" customFormat="1" ht="54" customHeight="1" outlineLevel="2" x14ac:dyDescent="0.25">
      <c r="A158" s="15" t="s">
        <v>206</v>
      </c>
      <c r="B158" s="16" t="s">
        <v>122</v>
      </c>
      <c r="C158" s="16">
        <v>44940998</v>
      </c>
      <c r="D158" s="27" t="s">
        <v>40</v>
      </c>
      <c r="E158" s="27" t="s">
        <v>125</v>
      </c>
      <c r="F158" s="27" t="s">
        <v>19</v>
      </c>
      <c r="G158" s="16">
        <v>6349785</v>
      </c>
      <c r="H158" s="3" t="s">
        <v>123</v>
      </c>
      <c r="I158" s="5">
        <v>1056000</v>
      </c>
      <c r="J158" s="5">
        <v>693000</v>
      </c>
      <c r="K158" s="67"/>
      <c r="L158" s="61"/>
      <c r="M158" s="13"/>
    </row>
    <row r="159" spans="1:44" s="8" customFormat="1" ht="51" outlineLevel="2" x14ac:dyDescent="0.25">
      <c r="A159" s="15" t="s">
        <v>206</v>
      </c>
      <c r="B159" s="16" t="s">
        <v>122</v>
      </c>
      <c r="C159" s="16">
        <v>44940998</v>
      </c>
      <c r="D159" s="27" t="s">
        <v>40</v>
      </c>
      <c r="E159" s="27" t="s">
        <v>125</v>
      </c>
      <c r="F159" s="27" t="s">
        <v>2</v>
      </c>
      <c r="G159" s="16">
        <v>6353463</v>
      </c>
      <c r="H159" s="3" t="s">
        <v>123</v>
      </c>
      <c r="I159" s="5">
        <v>10000</v>
      </c>
      <c r="J159" s="5">
        <v>0</v>
      </c>
      <c r="K159" s="67"/>
      <c r="L159" s="3" t="s">
        <v>229</v>
      </c>
      <c r="M159" s="13"/>
    </row>
    <row r="160" spans="1:44" s="8" customFormat="1" ht="56.25" customHeight="1" outlineLevel="2" x14ac:dyDescent="0.25">
      <c r="A160" s="15" t="s">
        <v>206</v>
      </c>
      <c r="B160" s="16" t="s">
        <v>122</v>
      </c>
      <c r="C160" s="16">
        <v>44940998</v>
      </c>
      <c r="D160" s="27" t="s">
        <v>40</v>
      </c>
      <c r="E160" s="27" t="s">
        <v>125</v>
      </c>
      <c r="F160" s="27" t="s">
        <v>20</v>
      </c>
      <c r="G160" s="16">
        <v>6668963</v>
      </c>
      <c r="H160" s="3" t="s">
        <v>123</v>
      </c>
      <c r="I160" s="5">
        <v>653000</v>
      </c>
      <c r="J160" s="5">
        <v>428000</v>
      </c>
      <c r="K160" s="67"/>
      <c r="L160" s="59" t="s">
        <v>226</v>
      </c>
      <c r="M160" s="13"/>
    </row>
    <row r="161" spans="1:44" s="8" customFormat="1" ht="89.25" outlineLevel="2" x14ac:dyDescent="0.25">
      <c r="A161" s="15" t="s">
        <v>206</v>
      </c>
      <c r="B161" s="16" t="s">
        <v>122</v>
      </c>
      <c r="C161" s="16">
        <v>44940998</v>
      </c>
      <c r="D161" s="27" t="s">
        <v>40</v>
      </c>
      <c r="E161" s="27" t="s">
        <v>125</v>
      </c>
      <c r="F161" s="27" t="s">
        <v>9</v>
      </c>
      <c r="G161" s="16">
        <v>6754765</v>
      </c>
      <c r="H161" s="3" t="s">
        <v>123</v>
      </c>
      <c r="I161" s="5">
        <v>36000</v>
      </c>
      <c r="J161" s="5">
        <v>23000</v>
      </c>
      <c r="K161" s="67"/>
      <c r="L161" s="60"/>
      <c r="M161" s="13"/>
    </row>
    <row r="162" spans="1:44" s="8" customFormat="1" ht="51" outlineLevel="2" x14ac:dyDescent="0.25">
      <c r="A162" s="15" t="s">
        <v>206</v>
      </c>
      <c r="B162" s="16" t="s">
        <v>122</v>
      </c>
      <c r="C162" s="16">
        <v>44940998</v>
      </c>
      <c r="D162" s="27" t="s">
        <v>40</v>
      </c>
      <c r="E162" s="27" t="s">
        <v>125</v>
      </c>
      <c r="F162" s="27" t="s">
        <v>2</v>
      </c>
      <c r="G162" s="16">
        <v>8747321</v>
      </c>
      <c r="H162" s="3" t="s">
        <v>123</v>
      </c>
      <c r="I162" s="5">
        <v>62000</v>
      </c>
      <c r="J162" s="5">
        <v>41000</v>
      </c>
      <c r="K162" s="67"/>
      <c r="L162" s="60"/>
      <c r="M162" s="13"/>
    </row>
    <row r="163" spans="1:44" s="8" customFormat="1" ht="51" outlineLevel="2" x14ac:dyDescent="0.25">
      <c r="A163" s="15" t="s">
        <v>206</v>
      </c>
      <c r="B163" s="16" t="s">
        <v>122</v>
      </c>
      <c r="C163" s="16">
        <v>44940998</v>
      </c>
      <c r="D163" s="27" t="s">
        <v>40</v>
      </c>
      <c r="E163" s="27" t="s">
        <v>125</v>
      </c>
      <c r="F163" s="27" t="s">
        <v>6</v>
      </c>
      <c r="G163" s="16">
        <v>9046599</v>
      </c>
      <c r="H163" s="3" t="s">
        <v>123</v>
      </c>
      <c r="I163" s="5">
        <v>79000</v>
      </c>
      <c r="J163" s="5">
        <v>51000</v>
      </c>
      <c r="K163" s="67"/>
      <c r="L163" s="60"/>
      <c r="M163" s="13"/>
    </row>
    <row r="164" spans="1:44" s="8" customFormat="1" ht="51" outlineLevel="2" x14ac:dyDescent="0.25">
      <c r="A164" s="15" t="s">
        <v>206</v>
      </c>
      <c r="B164" s="16" t="s">
        <v>122</v>
      </c>
      <c r="C164" s="16">
        <v>44940998</v>
      </c>
      <c r="D164" s="27" t="s">
        <v>40</v>
      </c>
      <c r="E164" s="27" t="s">
        <v>125</v>
      </c>
      <c r="F164" s="27" t="s">
        <v>8</v>
      </c>
      <c r="G164" s="16">
        <v>9564778</v>
      </c>
      <c r="H164" s="3" t="s">
        <v>123</v>
      </c>
      <c r="I164" s="5">
        <v>792000</v>
      </c>
      <c r="J164" s="5">
        <v>519000</v>
      </c>
      <c r="K164" s="67"/>
      <c r="L164" s="61"/>
      <c r="M164" s="13"/>
    </row>
    <row r="165" spans="1:44" s="8" customFormat="1" ht="25.5" outlineLevel="1" x14ac:dyDescent="0.25">
      <c r="A165" s="15"/>
      <c r="B165" s="16"/>
      <c r="C165" s="16"/>
      <c r="D165" s="17" t="s">
        <v>272</v>
      </c>
      <c r="E165" s="27"/>
      <c r="F165" s="27"/>
      <c r="G165" s="16"/>
      <c r="H165" s="3"/>
      <c r="I165" s="5"/>
      <c r="J165" s="39">
        <f>SUBTOTAL(9,J150:J164)</f>
        <v>3673000</v>
      </c>
      <c r="K165" s="28"/>
      <c r="L165" s="32"/>
      <c r="M165" s="13"/>
    </row>
    <row r="166" spans="1:44" s="11" customFormat="1" ht="51" outlineLevel="2" x14ac:dyDescent="0.25">
      <c r="A166" s="15" t="s">
        <v>184</v>
      </c>
      <c r="B166" s="16" t="s">
        <v>122</v>
      </c>
      <c r="C166" s="16">
        <v>62351052</v>
      </c>
      <c r="D166" s="27" t="s">
        <v>38</v>
      </c>
      <c r="E166" s="27" t="s">
        <v>125</v>
      </c>
      <c r="F166" s="27" t="s">
        <v>20</v>
      </c>
      <c r="G166" s="16">
        <v>9472138</v>
      </c>
      <c r="H166" s="3" t="s">
        <v>123</v>
      </c>
      <c r="I166" s="5">
        <v>502000</v>
      </c>
      <c r="J166" s="5">
        <v>329000</v>
      </c>
      <c r="K166" s="58" t="s">
        <v>92</v>
      </c>
      <c r="L166" s="59" t="s">
        <v>226</v>
      </c>
      <c r="M166" s="13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</row>
    <row r="167" spans="1:44" s="11" customFormat="1" ht="51" outlineLevel="2" x14ac:dyDescent="0.25">
      <c r="A167" s="15" t="s">
        <v>184</v>
      </c>
      <c r="B167" s="16" t="s">
        <v>122</v>
      </c>
      <c r="C167" s="16">
        <v>62351052</v>
      </c>
      <c r="D167" s="27" t="s">
        <v>38</v>
      </c>
      <c r="E167" s="27" t="s">
        <v>125</v>
      </c>
      <c r="F167" s="27" t="s">
        <v>25</v>
      </c>
      <c r="G167" s="16">
        <v>3688964</v>
      </c>
      <c r="H167" s="3" t="s">
        <v>123</v>
      </c>
      <c r="I167" s="5">
        <v>83000</v>
      </c>
      <c r="J167" s="5">
        <v>54000</v>
      </c>
      <c r="K167" s="58"/>
      <c r="L167" s="60"/>
      <c r="M167" s="13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</row>
    <row r="168" spans="1:44" s="11" customFormat="1" ht="51" outlineLevel="2" x14ac:dyDescent="0.25">
      <c r="A168" s="15" t="s">
        <v>184</v>
      </c>
      <c r="B168" s="16" t="s">
        <v>122</v>
      </c>
      <c r="C168" s="16">
        <v>62351052</v>
      </c>
      <c r="D168" s="27" t="s">
        <v>38</v>
      </c>
      <c r="E168" s="27" t="s">
        <v>125</v>
      </c>
      <c r="F168" s="27" t="s">
        <v>0</v>
      </c>
      <c r="G168" s="16">
        <v>9732434</v>
      </c>
      <c r="H168" s="3" t="s">
        <v>123</v>
      </c>
      <c r="I168" s="5">
        <v>99000</v>
      </c>
      <c r="J168" s="5">
        <v>64000</v>
      </c>
      <c r="K168" s="58"/>
      <c r="L168" s="60"/>
      <c r="M168" s="13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</row>
    <row r="169" spans="1:44" s="11" customFormat="1" ht="51" outlineLevel="2" x14ac:dyDescent="0.25">
      <c r="A169" s="15" t="s">
        <v>184</v>
      </c>
      <c r="B169" s="16" t="s">
        <v>122</v>
      </c>
      <c r="C169" s="16">
        <v>62351052</v>
      </c>
      <c r="D169" s="27" t="s">
        <v>38</v>
      </c>
      <c r="E169" s="27" t="s">
        <v>125</v>
      </c>
      <c r="F169" s="27" t="s">
        <v>2</v>
      </c>
      <c r="G169" s="16">
        <v>7855872</v>
      </c>
      <c r="H169" s="3" t="s">
        <v>123</v>
      </c>
      <c r="I169" s="5">
        <v>36000</v>
      </c>
      <c r="J169" s="5">
        <v>23000</v>
      </c>
      <c r="K169" s="58"/>
      <c r="L169" s="61"/>
      <c r="M169" s="13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</row>
    <row r="170" spans="1:44" s="11" customFormat="1" ht="25.5" outlineLevel="1" x14ac:dyDescent="0.25">
      <c r="A170" s="15"/>
      <c r="B170" s="16"/>
      <c r="C170" s="16"/>
      <c r="D170" s="17" t="s">
        <v>273</v>
      </c>
      <c r="E170" s="27"/>
      <c r="F170" s="27"/>
      <c r="G170" s="16"/>
      <c r="H170" s="3"/>
      <c r="I170" s="5"/>
      <c r="J170" s="39">
        <f>SUBTOTAL(9,J166:J169)</f>
        <v>470000</v>
      </c>
      <c r="K170" s="27"/>
      <c r="L170" s="33"/>
      <c r="M170" s="13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</row>
    <row r="171" spans="1:44" s="8" customFormat="1" ht="63.75" customHeight="1" outlineLevel="2" x14ac:dyDescent="0.25">
      <c r="A171" s="15" t="s">
        <v>190</v>
      </c>
      <c r="B171" s="16" t="s">
        <v>122</v>
      </c>
      <c r="C171" s="16">
        <v>27011283</v>
      </c>
      <c r="D171" s="27" t="s">
        <v>102</v>
      </c>
      <c r="E171" s="27" t="s">
        <v>82</v>
      </c>
      <c r="F171" s="27" t="s">
        <v>24</v>
      </c>
      <c r="G171" s="16">
        <v>8621793</v>
      </c>
      <c r="H171" s="3" t="s">
        <v>123</v>
      </c>
      <c r="I171" s="5">
        <v>148000</v>
      </c>
      <c r="J171" s="5">
        <v>97000</v>
      </c>
      <c r="K171" s="27" t="s">
        <v>109</v>
      </c>
      <c r="L171" s="3" t="s">
        <v>226</v>
      </c>
      <c r="M171" s="13"/>
    </row>
    <row r="172" spans="1:44" s="8" customFormat="1" ht="30.75" customHeight="1" outlineLevel="1" x14ac:dyDescent="0.25">
      <c r="A172" s="15"/>
      <c r="B172" s="16"/>
      <c r="C172" s="16"/>
      <c r="D172" s="17" t="s">
        <v>274</v>
      </c>
      <c r="E172" s="27"/>
      <c r="F172" s="27"/>
      <c r="G172" s="16"/>
      <c r="H172" s="3"/>
      <c r="I172" s="5"/>
      <c r="J172" s="39">
        <f>SUBTOTAL(9,J171:J171)</f>
        <v>97000</v>
      </c>
      <c r="K172" s="27"/>
      <c r="L172" s="3"/>
      <c r="M172" s="13"/>
    </row>
    <row r="173" spans="1:44" s="11" customFormat="1" ht="63.75" outlineLevel="2" x14ac:dyDescent="0.25">
      <c r="A173" s="15" t="s">
        <v>132</v>
      </c>
      <c r="B173" s="16" t="s">
        <v>122</v>
      </c>
      <c r="C173" s="26">
        <v>2141531</v>
      </c>
      <c r="D173" s="27" t="s">
        <v>103</v>
      </c>
      <c r="E173" s="27" t="s">
        <v>81</v>
      </c>
      <c r="F173" s="27" t="s">
        <v>8</v>
      </c>
      <c r="G173" s="16">
        <v>4929112</v>
      </c>
      <c r="H173" s="3" t="s">
        <v>123</v>
      </c>
      <c r="I173" s="5">
        <v>814000</v>
      </c>
      <c r="J173" s="5">
        <v>534000</v>
      </c>
      <c r="K173" s="28" t="s">
        <v>110</v>
      </c>
      <c r="L173" s="3" t="s">
        <v>226</v>
      </c>
      <c r="M173" s="13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</row>
    <row r="174" spans="1:44" s="11" customFormat="1" ht="38.25" outlineLevel="1" x14ac:dyDescent="0.25">
      <c r="A174" s="15"/>
      <c r="B174" s="16"/>
      <c r="C174" s="26"/>
      <c r="D174" s="17" t="s">
        <v>275</v>
      </c>
      <c r="E174" s="27"/>
      <c r="F174" s="27"/>
      <c r="G174" s="16"/>
      <c r="H174" s="3"/>
      <c r="I174" s="5"/>
      <c r="J174" s="39">
        <f>SUBTOTAL(9,J173:J173)</f>
        <v>534000</v>
      </c>
      <c r="K174" s="29"/>
      <c r="L174" s="31"/>
      <c r="M174" s="13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</row>
    <row r="175" spans="1:44" s="11" customFormat="1" ht="36.75" customHeight="1" outlineLevel="2" x14ac:dyDescent="0.25">
      <c r="A175" s="15" t="s">
        <v>192</v>
      </c>
      <c r="B175" s="16" t="s">
        <v>122</v>
      </c>
      <c r="C175" s="16">
        <v>26588773</v>
      </c>
      <c r="D175" s="27" t="s">
        <v>42</v>
      </c>
      <c r="E175" s="27" t="s">
        <v>81</v>
      </c>
      <c r="F175" s="27" t="s">
        <v>6</v>
      </c>
      <c r="G175" s="16">
        <v>1440607</v>
      </c>
      <c r="H175" s="3" t="s">
        <v>123</v>
      </c>
      <c r="I175" s="5">
        <v>72000</v>
      </c>
      <c r="J175" s="5">
        <v>47000</v>
      </c>
      <c r="K175" s="64" t="s">
        <v>64</v>
      </c>
      <c r="L175" s="59" t="s">
        <v>226</v>
      </c>
      <c r="M175" s="13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</row>
    <row r="176" spans="1:44" s="11" customFormat="1" ht="36" customHeight="1" outlineLevel="2" x14ac:dyDescent="0.25">
      <c r="A176" s="15" t="s">
        <v>192</v>
      </c>
      <c r="B176" s="16" t="s">
        <v>122</v>
      </c>
      <c r="C176" s="16">
        <v>26588773</v>
      </c>
      <c r="D176" s="27" t="s">
        <v>42</v>
      </c>
      <c r="E176" s="27" t="s">
        <v>81</v>
      </c>
      <c r="F176" s="27" t="s">
        <v>6</v>
      </c>
      <c r="G176" s="16">
        <v>3459300</v>
      </c>
      <c r="H176" s="3" t="s">
        <v>123</v>
      </c>
      <c r="I176" s="5">
        <v>132000</v>
      </c>
      <c r="J176" s="5">
        <v>86000</v>
      </c>
      <c r="K176" s="65"/>
      <c r="L176" s="60"/>
      <c r="M176" s="13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</row>
    <row r="177" spans="1:44" s="8" customFormat="1" ht="38.25" outlineLevel="2" x14ac:dyDescent="0.25">
      <c r="A177" s="15" t="s">
        <v>192</v>
      </c>
      <c r="B177" s="16" t="s">
        <v>122</v>
      </c>
      <c r="C177" s="16">
        <v>26588773</v>
      </c>
      <c r="D177" s="27" t="s">
        <v>42</v>
      </c>
      <c r="E177" s="27" t="s">
        <v>81</v>
      </c>
      <c r="F177" s="27" t="s">
        <v>6</v>
      </c>
      <c r="G177" s="16">
        <v>3406829</v>
      </c>
      <c r="H177" s="3" t="s">
        <v>123</v>
      </c>
      <c r="I177" s="5">
        <v>72000</v>
      </c>
      <c r="J177" s="5">
        <v>47000</v>
      </c>
      <c r="K177" s="66"/>
      <c r="L177" s="61"/>
      <c r="M177" s="13"/>
    </row>
    <row r="178" spans="1:44" s="8" customFormat="1" ht="25.5" outlineLevel="1" x14ac:dyDescent="0.25">
      <c r="A178" s="15"/>
      <c r="B178" s="16"/>
      <c r="C178" s="16"/>
      <c r="D178" s="17" t="s">
        <v>276</v>
      </c>
      <c r="E178" s="27"/>
      <c r="F178" s="27"/>
      <c r="G178" s="16"/>
      <c r="H178" s="3"/>
      <c r="I178" s="5"/>
      <c r="J178" s="39">
        <f>SUBTOTAL(9,J175:J177)</f>
        <v>180000</v>
      </c>
      <c r="K178" s="30"/>
      <c r="L178" s="32"/>
      <c r="M178" s="13"/>
    </row>
    <row r="179" spans="1:44" s="11" customFormat="1" ht="51" outlineLevel="2" x14ac:dyDescent="0.25">
      <c r="A179" s="15" t="s">
        <v>169</v>
      </c>
      <c r="B179" s="16" t="s">
        <v>122</v>
      </c>
      <c r="C179" s="16">
        <v>60337842</v>
      </c>
      <c r="D179" s="27" t="s">
        <v>35</v>
      </c>
      <c r="E179" s="50" t="s">
        <v>125</v>
      </c>
      <c r="F179" s="27" t="s">
        <v>2</v>
      </c>
      <c r="G179" s="16">
        <v>8418036</v>
      </c>
      <c r="H179" s="3" t="s">
        <v>123</v>
      </c>
      <c r="I179" s="5">
        <v>33000</v>
      </c>
      <c r="J179" s="5">
        <v>21000</v>
      </c>
      <c r="K179" s="67" t="s">
        <v>170</v>
      </c>
      <c r="L179" s="59" t="s">
        <v>226</v>
      </c>
      <c r="M179" s="13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</row>
    <row r="180" spans="1:44" s="11" customFormat="1" ht="51" outlineLevel="2" x14ac:dyDescent="0.25">
      <c r="A180" s="15" t="s">
        <v>169</v>
      </c>
      <c r="B180" s="16" t="s">
        <v>122</v>
      </c>
      <c r="C180" s="16">
        <v>60337842</v>
      </c>
      <c r="D180" s="27" t="s">
        <v>35</v>
      </c>
      <c r="E180" s="27" t="s">
        <v>125</v>
      </c>
      <c r="F180" s="27" t="s">
        <v>16</v>
      </c>
      <c r="G180" s="16">
        <v>3710726</v>
      </c>
      <c r="H180" s="3" t="s">
        <v>123</v>
      </c>
      <c r="I180" s="5">
        <v>317000</v>
      </c>
      <c r="J180" s="5">
        <v>207000</v>
      </c>
      <c r="K180" s="67"/>
      <c r="L180" s="60"/>
      <c r="M180" s="13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</row>
    <row r="181" spans="1:44" s="11" customFormat="1" ht="51" outlineLevel="2" x14ac:dyDescent="0.25">
      <c r="A181" s="15" t="s">
        <v>169</v>
      </c>
      <c r="B181" s="16" t="s">
        <v>122</v>
      </c>
      <c r="C181" s="16">
        <v>60337842</v>
      </c>
      <c r="D181" s="27" t="s">
        <v>35</v>
      </c>
      <c r="E181" s="27" t="s">
        <v>125</v>
      </c>
      <c r="F181" s="27" t="s">
        <v>20</v>
      </c>
      <c r="G181" s="16">
        <v>1449464</v>
      </c>
      <c r="H181" s="3" t="s">
        <v>123</v>
      </c>
      <c r="I181" s="5">
        <v>419000</v>
      </c>
      <c r="J181" s="5">
        <v>275000</v>
      </c>
      <c r="K181" s="67"/>
      <c r="L181" s="60"/>
      <c r="M181" s="13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</row>
    <row r="182" spans="1:44" s="11" customFormat="1" ht="51" outlineLevel="2" x14ac:dyDescent="0.25">
      <c r="A182" s="15" t="s">
        <v>169</v>
      </c>
      <c r="B182" s="16" t="s">
        <v>122</v>
      </c>
      <c r="C182" s="16">
        <v>60337842</v>
      </c>
      <c r="D182" s="27" t="s">
        <v>35</v>
      </c>
      <c r="E182" s="27" t="s">
        <v>125</v>
      </c>
      <c r="F182" s="27" t="s">
        <v>19</v>
      </c>
      <c r="G182" s="16">
        <v>2315508</v>
      </c>
      <c r="H182" s="3" t="s">
        <v>123</v>
      </c>
      <c r="I182" s="5">
        <v>1100000</v>
      </c>
      <c r="J182" s="5">
        <v>722000</v>
      </c>
      <c r="K182" s="67"/>
      <c r="L182" s="60"/>
      <c r="M182" s="13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</row>
    <row r="183" spans="1:44" s="11" customFormat="1" ht="51" outlineLevel="2" x14ac:dyDescent="0.25">
      <c r="A183" s="15" t="s">
        <v>169</v>
      </c>
      <c r="B183" s="16" t="s">
        <v>122</v>
      </c>
      <c r="C183" s="16">
        <v>60337842</v>
      </c>
      <c r="D183" s="27" t="s">
        <v>35</v>
      </c>
      <c r="E183" s="27" t="s">
        <v>125</v>
      </c>
      <c r="F183" s="27" t="s">
        <v>19</v>
      </c>
      <c r="G183" s="16">
        <v>4666129</v>
      </c>
      <c r="H183" s="3" t="s">
        <v>123</v>
      </c>
      <c r="I183" s="5">
        <v>528000</v>
      </c>
      <c r="J183" s="5">
        <v>346000</v>
      </c>
      <c r="K183" s="67"/>
      <c r="L183" s="60"/>
      <c r="M183" s="13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</row>
    <row r="184" spans="1:44" s="11" customFormat="1" ht="51" outlineLevel="2" x14ac:dyDescent="0.25">
      <c r="A184" s="15" t="s">
        <v>169</v>
      </c>
      <c r="B184" s="16" t="s">
        <v>122</v>
      </c>
      <c r="C184" s="16">
        <v>60337842</v>
      </c>
      <c r="D184" s="27" t="s">
        <v>35</v>
      </c>
      <c r="E184" s="27" t="s">
        <v>125</v>
      </c>
      <c r="F184" s="27" t="s">
        <v>0</v>
      </c>
      <c r="G184" s="16">
        <v>1304507</v>
      </c>
      <c r="H184" s="3" t="s">
        <v>123</v>
      </c>
      <c r="I184" s="5">
        <v>86000</v>
      </c>
      <c r="J184" s="5">
        <v>56000</v>
      </c>
      <c r="K184" s="67"/>
      <c r="L184" s="60"/>
      <c r="M184" s="13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</row>
    <row r="185" spans="1:44" s="11" customFormat="1" ht="89.25" outlineLevel="2" x14ac:dyDescent="0.25">
      <c r="A185" s="15" t="s">
        <v>169</v>
      </c>
      <c r="B185" s="16" t="s">
        <v>122</v>
      </c>
      <c r="C185" s="16">
        <v>60337842</v>
      </c>
      <c r="D185" s="27" t="s">
        <v>35</v>
      </c>
      <c r="E185" s="27" t="s">
        <v>125</v>
      </c>
      <c r="F185" s="27" t="s">
        <v>9</v>
      </c>
      <c r="G185" s="16">
        <v>3415571</v>
      </c>
      <c r="H185" s="3" t="s">
        <v>123</v>
      </c>
      <c r="I185" s="5">
        <v>83000</v>
      </c>
      <c r="J185" s="5">
        <v>54000</v>
      </c>
      <c r="K185" s="67"/>
      <c r="L185" s="60"/>
      <c r="M185" s="13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</row>
    <row r="186" spans="1:44" s="11" customFormat="1" ht="52.5" customHeight="1" outlineLevel="2" x14ac:dyDescent="0.25">
      <c r="A186" s="15" t="s">
        <v>169</v>
      </c>
      <c r="B186" s="16" t="s">
        <v>122</v>
      </c>
      <c r="C186" s="16">
        <v>60337842</v>
      </c>
      <c r="D186" s="27" t="s">
        <v>35</v>
      </c>
      <c r="E186" s="27" t="s">
        <v>125</v>
      </c>
      <c r="F186" s="27" t="s">
        <v>10</v>
      </c>
      <c r="G186" s="16">
        <v>2409489</v>
      </c>
      <c r="H186" s="3" t="s">
        <v>123</v>
      </c>
      <c r="I186" s="5">
        <v>86000</v>
      </c>
      <c r="J186" s="5">
        <v>56000</v>
      </c>
      <c r="K186" s="67"/>
      <c r="L186" s="60"/>
      <c r="M186" s="13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</row>
    <row r="187" spans="1:44" s="11" customFormat="1" ht="51" outlineLevel="2" x14ac:dyDescent="0.25">
      <c r="A187" s="15" t="s">
        <v>169</v>
      </c>
      <c r="B187" s="16" t="s">
        <v>122</v>
      </c>
      <c r="C187" s="16">
        <v>60337842</v>
      </c>
      <c r="D187" s="27" t="s">
        <v>35</v>
      </c>
      <c r="E187" s="27" t="s">
        <v>125</v>
      </c>
      <c r="F187" s="27" t="s">
        <v>6</v>
      </c>
      <c r="G187" s="16">
        <v>1848801</v>
      </c>
      <c r="H187" s="3" t="s">
        <v>123</v>
      </c>
      <c r="I187" s="5">
        <v>40000</v>
      </c>
      <c r="J187" s="5">
        <v>25000</v>
      </c>
      <c r="K187" s="67"/>
      <c r="L187" s="61"/>
      <c r="M187" s="13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</row>
    <row r="188" spans="1:44" s="11" customFormat="1" ht="25.5" outlineLevel="1" x14ac:dyDescent="0.25">
      <c r="A188" s="15"/>
      <c r="B188" s="16"/>
      <c r="C188" s="16"/>
      <c r="D188" s="17" t="s">
        <v>277</v>
      </c>
      <c r="E188" s="27"/>
      <c r="F188" s="27"/>
      <c r="G188" s="16"/>
      <c r="H188" s="3"/>
      <c r="I188" s="5"/>
      <c r="J188" s="39">
        <f>SUBTOTAL(9,J179:J187)</f>
        <v>1762000</v>
      </c>
      <c r="K188" s="28"/>
      <c r="L188" s="33"/>
      <c r="M188" s="13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</row>
    <row r="189" spans="1:44" s="8" customFormat="1" ht="63.75" outlineLevel="2" x14ac:dyDescent="0.25">
      <c r="A189" s="15" t="s">
        <v>158</v>
      </c>
      <c r="B189" s="16" t="s">
        <v>122</v>
      </c>
      <c r="C189" s="16">
        <v>22832386</v>
      </c>
      <c r="D189" s="27" t="s">
        <v>43</v>
      </c>
      <c r="E189" s="27" t="s">
        <v>82</v>
      </c>
      <c r="F189" s="27" t="s">
        <v>25</v>
      </c>
      <c r="G189" s="16">
        <v>9063554</v>
      </c>
      <c r="H189" s="3" t="s">
        <v>123</v>
      </c>
      <c r="I189" s="5">
        <v>230000</v>
      </c>
      <c r="J189" s="5">
        <v>153000</v>
      </c>
      <c r="K189" s="28" t="s">
        <v>111</v>
      </c>
      <c r="L189" s="3" t="s">
        <v>226</v>
      </c>
      <c r="M189" s="13"/>
    </row>
    <row r="190" spans="1:44" s="8" customFormat="1" ht="25.5" outlineLevel="1" x14ac:dyDescent="0.25">
      <c r="A190" s="15"/>
      <c r="B190" s="16"/>
      <c r="C190" s="16"/>
      <c r="D190" s="17" t="s">
        <v>278</v>
      </c>
      <c r="E190" s="27"/>
      <c r="F190" s="27"/>
      <c r="G190" s="16"/>
      <c r="H190" s="3"/>
      <c r="I190" s="5"/>
      <c r="J190" s="39">
        <f>SUBTOTAL(9,J189:J189)</f>
        <v>153000</v>
      </c>
      <c r="K190" s="28"/>
      <c r="L190" s="31"/>
      <c r="M190" s="13"/>
    </row>
    <row r="191" spans="1:44" s="11" customFormat="1" ht="51" outlineLevel="2" x14ac:dyDescent="0.25">
      <c r="A191" s="15" t="s">
        <v>203</v>
      </c>
      <c r="B191" s="16" t="s">
        <v>122</v>
      </c>
      <c r="C191" s="16">
        <v>66739373</v>
      </c>
      <c r="D191" s="27" t="s">
        <v>47</v>
      </c>
      <c r="E191" s="27" t="s">
        <v>125</v>
      </c>
      <c r="F191" s="27" t="s">
        <v>4</v>
      </c>
      <c r="G191" s="16">
        <v>3073645</v>
      </c>
      <c r="H191" s="3" t="s">
        <v>123</v>
      </c>
      <c r="I191" s="5">
        <v>572000</v>
      </c>
      <c r="J191" s="5">
        <v>375000</v>
      </c>
      <c r="K191" s="67" t="s">
        <v>68</v>
      </c>
      <c r="L191" s="59" t="s">
        <v>226</v>
      </c>
      <c r="M191" s="13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</row>
    <row r="192" spans="1:44" s="11" customFormat="1" ht="51" outlineLevel="2" x14ac:dyDescent="0.25">
      <c r="A192" s="15" t="s">
        <v>203</v>
      </c>
      <c r="B192" s="16" t="s">
        <v>122</v>
      </c>
      <c r="C192" s="16">
        <v>66739373</v>
      </c>
      <c r="D192" s="27" t="s">
        <v>47</v>
      </c>
      <c r="E192" s="27" t="s">
        <v>125</v>
      </c>
      <c r="F192" s="27" t="s">
        <v>6</v>
      </c>
      <c r="G192" s="16">
        <v>4525093</v>
      </c>
      <c r="H192" s="3" t="s">
        <v>123</v>
      </c>
      <c r="I192" s="5">
        <v>198000</v>
      </c>
      <c r="J192" s="5">
        <v>129000</v>
      </c>
      <c r="K192" s="67"/>
      <c r="L192" s="61"/>
      <c r="M192" s="13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</row>
    <row r="193" spans="1:44" s="11" customFormat="1" ht="25.5" outlineLevel="1" x14ac:dyDescent="0.25">
      <c r="A193" s="15"/>
      <c r="B193" s="16"/>
      <c r="C193" s="16"/>
      <c r="D193" s="17" t="s">
        <v>279</v>
      </c>
      <c r="E193" s="27"/>
      <c r="F193" s="27"/>
      <c r="G193" s="16"/>
      <c r="H193" s="3"/>
      <c r="I193" s="5"/>
      <c r="J193" s="39">
        <f>SUBTOTAL(9,J191:J192)</f>
        <v>504000</v>
      </c>
      <c r="K193" s="28"/>
      <c r="L193" s="32"/>
      <c r="M193" s="13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</row>
    <row r="194" spans="1:44" s="8" customFormat="1" ht="52.5" customHeight="1" outlineLevel="2" x14ac:dyDescent="0.25">
      <c r="A194" s="15" t="s">
        <v>124</v>
      </c>
      <c r="B194" s="16" t="s">
        <v>122</v>
      </c>
      <c r="C194" s="16">
        <v>65468562</v>
      </c>
      <c r="D194" s="27" t="s">
        <v>45</v>
      </c>
      <c r="E194" s="27" t="s">
        <v>125</v>
      </c>
      <c r="F194" s="27" t="s">
        <v>25</v>
      </c>
      <c r="G194" s="16">
        <v>1437997</v>
      </c>
      <c r="H194" s="3" t="s">
        <v>123</v>
      </c>
      <c r="I194" s="3">
        <v>237000</v>
      </c>
      <c r="J194" s="5">
        <v>155000</v>
      </c>
      <c r="K194" s="67" t="s">
        <v>94</v>
      </c>
      <c r="L194" s="59" t="s">
        <v>226</v>
      </c>
      <c r="M194" s="13"/>
    </row>
    <row r="195" spans="1:44" s="8" customFormat="1" ht="51" outlineLevel="2" x14ac:dyDescent="0.25">
      <c r="A195" s="15" t="s">
        <v>124</v>
      </c>
      <c r="B195" s="16" t="s">
        <v>122</v>
      </c>
      <c r="C195" s="15" t="s">
        <v>104</v>
      </c>
      <c r="D195" s="27" t="s">
        <v>45</v>
      </c>
      <c r="E195" s="27" t="s">
        <v>125</v>
      </c>
      <c r="F195" s="27" t="s">
        <v>21</v>
      </c>
      <c r="G195" s="16">
        <v>2225555</v>
      </c>
      <c r="H195" s="3" t="s">
        <v>123</v>
      </c>
      <c r="I195" s="3">
        <v>220000</v>
      </c>
      <c r="J195" s="5">
        <v>144000</v>
      </c>
      <c r="K195" s="67"/>
      <c r="L195" s="60"/>
      <c r="M195" s="13"/>
    </row>
    <row r="196" spans="1:44" s="8" customFormat="1" ht="51" outlineLevel="2" x14ac:dyDescent="0.25">
      <c r="A196" s="15" t="s">
        <v>124</v>
      </c>
      <c r="B196" s="16" t="s">
        <v>122</v>
      </c>
      <c r="C196" s="15" t="s">
        <v>104</v>
      </c>
      <c r="D196" s="27" t="s">
        <v>45</v>
      </c>
      <c r="E196" s="27" t="s">
        <v>125</v>
      </c>
      <c r="F196" s="27" t="s">
        <v>4</v>
      </c>
      <c r="G196" s="16">
        <v>2348043</v>
      </c>
      <c r="H196" s="3" t="s">
        <v>123</v>
      </c>
      <c r="I196" s="3">
        <v>704000</v>
      </c>
      <c r="J196" s="5">
        <v>462000</v>
      </c>
      <c r="K196" s="67"/>
      <c r="L196" s="60"/>
      <c r="M196" s="13"/>
    </row>
    <row r="197" spans="1:44" s="8" customFormat="1" ht="53.25" customHeight="1" outlineLevel="2" x14ac:dyDescent="0.25">
      <c r="A197" s="15" t="s">
        <v>124</v>
      </c>
      <c r="B197" s="16" t="s">
        <v>122</v>
      </c>
      <c r="C197" s="15" t="s">
        <v>104</v>
      </c>
      <c r="D197" s="27" t="s">
        <v>45</v>
      </c>
      <c r="E197" s="27" t="s">
        <v>125</v>
      </c>
      <c r="F197" s="27" t="s">
        <v>25</v>
      </c>
      <c r="G197" s="16">
        <v>2460486</v>
      </c>
      <c r="H197" s="3" t="s">
        <v>123</v>
      </c>
      <c r="I197" s="3">
        <v>59000</v>
      </c>
      <c r="J197" s="5">
        <v>38000</v>
      </c>
      <c r="K197" s="67"/>
      <c r="L197" s="60"/>
      <c r="M197" s="13"/>
    </row>
    <row r="198" spans="1:44" s="8" customFormat="1" ht="51" outlineLevel="2" x14ac:dyDescent="0.25">
      <c r="A198" s="15" t="s">
        <v>124</v>
      </c>
      <c r="B198" s="16" t="s">
        <v>122</v>
      </c>
      <c r="C198" s="15" t="s">
        <v>104</v>
      </c>
      <c r="D198" s="27" t="s">
        <v>45</v>
      </c>
      <c r="E198" s="27" t="s">
        <v>125</v>
      </c>
      <c r="F198" s="27" t="s">
        <v>4</v>
      </c>
      <c r="G198" s="16">
        <v>2793900</v>
      </c>
      <c r="H198" s="3" t="s">
        <v>123</v>
      </c>
      <c r="I198" s="3">
        <v>1166000</v>
      </c>
      <c r="J198" s="5">
        <v>765000</v>
      </c>
      <c r="K198" s="67"/>
      <c r="L198" s="60"/>
      <c r="M198" s="13"/>
    </row>
    <row r="199" spans="1:44" s="8" customFormat="1" ht="54" customHeight="1" outlineLevel="2" x14ac:dyDescent="0.25">
      <c r="A199" s="15" t="s">
        <v>124</v>
      </c>
      <c r="B199" s="16" t="s">
        <v>122</v>
      </c>
      <c r="C199" s="15" t="s">
        <v>104</v>
      </c>
      <c r="D199" s="27" t="s">
        <v>45</v>
      </c>
      <c r="E199" s="27" t="s">
        <v>125</v>
      </c>
      <c r="F199" s="27" t="s">
        <v>27</v>
      </c>
      <c r="G199" s="16">
        <v>2823001</v>
      </c>
      <c r="H199" s="3" t="s">
        <v>123</v>
      </c>
      <c r="I199" s="3">
        <v>287000</v>
      </c>
      <c r="J199" s="5">
        <v>188000</v>
      </c>
      <c r="K199" s="67"/>
      <c r="L199" s="60"/>
      <c r="M199" s="13"/>
    </row>
    <row r="200" spans="1:44" s="8" customFormat="1" ht="51" outlineLevel="2" x14ac:dyDescent="0.25">
      <c r="A200" s="15" t="s">
        <v>124</v>
      </c>
      <c r="B200" s="16" t="s">
        <v>122</v>
      </c>
      <c r="C200" s="15" t="s">
        <v>104</v>
      </c>
      <c r="D200" s="27" t="s">
        <v>45</v>
      </c>
      <c r="E200" s="27" t="s">
        <v>125</v>
      </c>
      <c r="F200" s="27" t="s">
        <v>10</v>
      </c>
      <c r="G200" s="16">
        <v>4316714</v>
      </c>
      <c r="H200" s="3" t="s">
        <v>123</v>
      </c>
      <c r="I200" s="3">
        <v>349000</v>
      </c>
      <c r="J200" s="5">
        <v>229000</v>
      </c>
      <c r="K200" s="67"/>
      <c r="L200" s="60"/>
      <c r="M200" s="13"/>
    </row>
    <row r="201" spans="1:44" s="8" customFormat="1" ht="51" outlineLevel="2" x14ac:dyDescent="0.25">
      <c r="A201" s="15" t="s">
        <v>124</v>
      </c>
      <c r="B201" s="16" t="s">
        <v>122</v>
      </c>
      <c r="C201" s="15" t="s">
        <v>104</v>
      </c>
      <c r="D201" s="27" t="s">
        <v>45</v>
      </c>
      <c r="E201" s="27" t="s">
        <v>125</v>
      </c>
      <c r="F201" s="27" t="s">
        <v>0</v>
      </c>
      <c r="G201" s="16">
        <v>4382973</v>
      </c>
      <c r="H201" s="3" t="s">
        <v>123</v>
      </c>
      <c r="I201" s="3">
        <v>56000</v>
      </c>
      <c r="J201" s="5">
        <v>36000</v>
      </c>
      <c r="K201" s="67"/>
      <c r="L201" s="60"/>
      <c r="M201" s="13"/>
    </row>
    <row r="202" spans="1:44" s="8" customFormat="1" ht="51" outlineLevel="2" x14ac:dyDescent="0.25">
      <c r="A202" s="15" t="s">
        <v>124</v>
      </c>
      <c r="B202" s="16" t="s">
        <v>122</v>
      </c>
      <c r="C202" s="15" t="s">
        <v>104</v>
      </c>
      <c r="D202" s="27" t="s">
        <v>45</v>
      </c>
      <c r="E202" s="27" t="s">
        <v>125</v>
      </c>
      <c r="F202" s="27" t="s">
        <v>14</v>
      </c>
      <c r="G202" s="16">
        <v>4512437</v>
      </c>
      <c r="H202" s="3" t="s">
        <v>123</v>
      </c>
      <c r="I202" s="3">
        <v>168000</v>
      </c>
      <c r="J202" s="5">
        <v>110000</v>
      </c>
      <c r="K202" s="67"/>
      <c r="L202" s="60"/>
      <c r="M202" s="13"/>
    </row>
    <row r="203" spans="1:44" s="8" customFormat="1" ht="51" outlineLevel="2" x14ac:dyDescent="0.25">
      <c r="A203" s="15" t="s">
        <v>124</v>
      </c>
      <c r="B203" s="16" t="s">
        <v>122</v>
      </c>
      <c r="C203" s="15" t="s">
        <v>104</v>
      </c>
      <c r="D203" s="27" t="s">
        <v>45</v>
      </c>
      <c r="E203" s="27" t="s">
        <v>125</v>
      </c>
      <c r="F203" s="27" t="s">
        <v>2</v>
      </c>
      <c r="G203" s="16">
        <v>5875485</v>
      </c>
      <c r="H203" s="3" t="s">
        <v>123</v>
      </c>
      <c r="I203" s="3">
        <v>29000</v>
      </c>
      <c r="J203" s="5">
        <v>20000</v>
      </c>
      <c r="K203" s="67"/>
      <c r="L203" s="60"/>
      <c r="M203" s="13"/>
    </row>
    <row r="204" spans="1:44" s="8" customFormat="1" ht="51" outlineLevel="2" x14ac:dyDescent="0.25">
      <c r="A204" s="15" t="s">
        <v>124</v>
      </c>
      <c r="B204" s="16" t="s">
        <v>122</v>
      </c>
      <c r="C204" s="15" t="s">
        <v>104</v>
      </c>
      <c r="D204" s="27" t="s">
        <v>45</v>
      </c>
      <c r="E204" s="27" t="s">
        <v>125</v>
      </c>
      <c r="F204" s="27" t="s">
        <v>6</v>
      </c>
      <c r="G204" s="16">
        <v>6083685</v>
      </c>
      <c r="H204" s="3" t="s">
        <v>123</v>
      </c>
      <c r="I204" s="3">
        <v>122000</v>
      </c>
      <c r="J204" s="5">
        <v>80000</v>
      </c>
      <c r="K204" s="67"/>
      <c r="L204" s="60"/>
      <c r="M204" s="13"/>
    </row>
    <row r="205" spans="1:44" s="8" customFormat="1" ht="51" outlineLevel="2" x14ac:dyDescent="0.25">
      <c r="A205" s="15" t="s">
        <v>124</v>
      </c>
      <c r="B205" s="16" t="s">
        <v>122</v>
      </c>
      <c r="C205" s="15" t="s">
        <v>104</v>
      </c>
      <c r="D205" s="27" t="s">
        <v>45</v>
      </c>
      <c r="E205" s="27" t="s">
        <v>125</v>
      </c>
      <c r="F205" s="27" t="s">
        <v>14</v>
      </c>
      <c r="G205" s="16">
        <v>6624329</v>
      </c>
      <c r="H205" s="3" t="s">
        <v>123</v>
      </c>
      <c r="I205" s="3">
        <v>155000</v>
      </c>
      <c r="J205" s="5">
        <v>101000</v>
      </c>
      <c r="K205" s="67"/>
      <c r="L205" s="60"/>
      <c r="M205" s="13"/>
    </row>
    <row r="206" spans="1:44" s="8" customFormat="1" ht="51" outlineLevel="2" x14ac:dyDescent="0.25">
      <c r="A206" s="15" t="s">
        <v>124</v>
      </c>
      <c r="B206" s="16" t="s">
        <v>122</v>
      </c>
      <c r="C206" s="15" t="s">
        <v>104</v>
      </c>
      <c r="D206" s="27" t="s">
        <v>45</v>
      </c>
      <c r="E206" s="27" t="s">
        <v>125</v>
      </c>
      <c r="F206" s="27" t="s">
        <v>12</v>
      </c>
      <c r="G206" s="16">
        <v>6790253</v>
      </c>
      <c r="H206" s="3" t="s">
        <v>123</v>
      </c>
      <c r="I206" s="3">
        <v>308000</v>
      </c>
      <c r="J206" s="5">
        <v>202000</v>
      </c>
      <c r="K206" s="67"/>
      <c r="L206" s="60"/>
      <c r="M206" s="13"/>
    </row>
    <row r="207" spans="1:44" s="8" customFormat="1" ht="51" outlineLevel="2" x14ac:dyDescent="0.25">
      <c r="A207" s="15" t="s">
        <v>124</v>
      </c>
      <c r="B207" s="16" t="s">
        <v>122</v>
      </c>
      <c r="C207" s="15" t="s">
        <v>104</v>
      </c>
      <c r="D207" s="27" t="s">
        <v>45</v>
      </c>
      <c r="E207" s="27" t="s">
        <v>125</v>
      </c>
      <c r="F207" s="27" t="s">
        <v>6</v>
      </c>
      <c r="G207" s="16">
        <v>7109698</v>
      </c>
      <c r="H207" s="3" t="s">
        <v>123</v>
      </c>
      <c r="I207" s="3">
        <v>69000</v>
      </c>
      <c r="J207" s="5">
        <v>45000</v>
      </c>
      <c r="K207" s="67"/>
      <c r="L207" s="60"/>
      <c r="M207" s="13"/>
    </row>
    <row r="208" spans="1:44" s="8" customFormat="1" ht="51" outlineLevel="2" x14ac:dyDescent="0.25">
      <c r="A208" s="15" t="s">
        <v>124</v>
      </c>
      <c r="B208" s="16" t="s">
        <v>122</v>
      </c>
      <c r="C208" s="15" t="s">
        <v>104</v>
      </c>
      <c r="D208" s="27" t="s">
        <v>45</v>
      </c>
      <c r="E208" s="27" t="s">
        <v>125</v>
      </c>
      <c r="F208" s="27" t="s">
        <v>12</v>
      </c>
      <c r="G208" s="16">
        <v>7185364</v>
      </c>
      <c r="H208" s="3" t="s">
        <v>123</v>
      </c>
      <c r="I208" s="3">
        <v>374000</v>
      </c>
      <c r="J208" s="5">
        <v>245000</v>
      </c>
      <c r="K208" s="67"/>
      <c r="L208" s="60"/>
      <c r="M208" s="13"/>
    </row>
    <row r="209" spans="1:13" s="8" customFormat="1" ht="51" outlineLevel="2" x14ac:dyDescent="0.25">
      <c r="A209" s="15" t="s">
        <v>124</v>
      </c>
      <c r="B209" s="16" t="s">
        <v>122</v>
      </c>
      <c r="C209" s="15" t="s">
        <v>104</v>
      </c>
      <c r="D209" s="27" t="s">
        <v>45</v>
      </c>
      <c r="E209" s="27" t="s">
        <v>125</v>
      </c>
      <c r="F209" s="27" t="s">
        <v>23</v>
      </c>
      <c r="G209" s="16">
        <v>8324876</v>
      </c>
      <c r="H209" s="3" t="s">
        <v>123</v>
      </c>
      <c r="I209" s="3">
        <v>308000</v>
      </c>
      <c r="J209" s="5">
        <v>202000</v>
      </c>
      <c r="K209" s="67"/>
      <c r="L209" s="60"/>
      <c r="M209" s="13"/>
    </row>
    <row r="210" spans="1:13" s="8" customFormat="1" ht="51" outlineLevel="2" x14ac:dyDescent="0.25">
      <c r="A210" s="15" t="s">
        <v>124</v>
      </c>
      <c r="B210" s="16" t="s">
        <v>122</v>
      </c>
      <c r="C210" s="15" t="s">
        <v>104</v>
      </c>
      <c r="D210" s="27" t="s">
        <v>45</v>
      </c>
      <c r="E210" s="27" t="s">
        <v>125</v>
      </c>
      <c r="F210" s="27" t="s">
        <v>6</v>
      </c>
      <c r="G210" s="16">
        <v>8467500</v>
      </c>
      <c r="H210" s="3" t="s">
        <v>123</v>
      </c>
      <c r="I210" s="3">
        <v>155000</v>
      </c>
      <c r="J210" s="5">
        <v>101000</v>
      </c>
      <c r="K210" s="67"/>
      <c r="L210" s="60"/>
      <c r="M210" s="13"/>
    </row>
    <row r="211" spans="1:13" s="8" customFormat="1" ht="51" outlineLevel="2" x14ac:dyDescent="0.25">
      <c r="A211" s="15" t="s">
        <v>124</v>
      </c>
      <c r="B211" s="16" t="s">
        <v>122</v>
      </c>
      <c r="C211" s="15" t="s">
        <v>104</v>
      </c>
      <c r="D211" s="27" t="s">
        <v>45</v>
      </c>
      <c r="E211" s="27" t="s">
        <v>125</v>
      </c>
      <c r="F211" s="27" t="s">
        <v>46</v>
      </c>
      <c r="G211" s="16">
        <v>8788535</v>
      </c>
      <c r="H211" s="3" t="s">
        <v>123</v>
      </c>
      <c r="I211" s="3">
        <v>82000</v>
      </c>
      <c r="J211" s="5">
        <v>54000</v>
      </c>
      <c r="K211" s="67"/>
      <c r="L211" s="60"/>
      <c r="M211" s="13"/>
    </row>
    <row r="212" spans="1:13" s="8" customFormat="1" ht="51" outlineLevel="2" x14ac:dyDescent="0.25">
      <c r="A212" s="15" t="s">
        <v>124</v>
      </c>
      <c r="B212" s="16" t="s">
        <v>122</v>
      </c>
      <c r="C212" s="15" t="s">
        <v>104</v>
      </c>
      <c r="D212" s="27" t="s">
        <v>45</v>
      </c>
      <c r="E212" s="27" t="s">
        <v>125</v>
      </c>
      <c r="F212" s="27" t="s">
        <v>25</v>
      </c>
      <c r="G212" s="16">
        <v>9243486</v>
      </c>
      <c r="H212" s="3" t="s">
        <v>123</v>
      </c>
      <c r="I212" s="3">
        <v>250000</v>
      </c>
      <c r="J212" s="5">
        <v>164000</v>
      </c>
      <c r="K212" s="67"/>
      <c r="L212" s="60"/>
      <c r="M212" s="13"/>
    </row>
    <row r="213" spans="1:13" s="8" customFormat="1" ht="89.25" outlineLevel="2" x14ac:dyDescent="0.25">
      <c r="A213" s="15" t="s">
        <v>124</v>
      </c>
      <c r="B213" s="16" t="s">
        <v>122</v>
      </c>
      <c r="C213" s="15" t="s">
        <v>104</v>
      </c>
      <c r="D213" s="27" t="s">
        <v>45</v>
      </c>
      <c r="E213" s="27" t="s">
        <v>125</v>
      </c>
      <c r="F213" s="27" t="s">
        <v>9</v>
      </c>
      <c r="G213" s="16">
        <v>1603271</v>
      </c>
      <c r="H213" s="3" t="s">
        <v>123</v>
      </c>
      <c r="I213" s="3">
        <v>89000</v>
      </c>
      <c r="J213" s="5">
        <v>58000</v>
      </c>
      <c r="K213" s="67"/>
      <c r="L213" s="60"/>
      <c r="M213" s="13"/>
    </row>
    <row r="214" spans="1:13" s="8" customFormat="1" ht="51" outlineLevel="2" x14ac:dyDescent="0.25">
      <c r="A214" s="15" t="s">
        <v>124</v>
      </c>
      <c r="B214" s="16" t="s">
        <v>122</v>
      </c>
      <c r="C214" s="15" t="s">
        <v>104</v>
      </c>
      <c r="D214" s="27" t="s">
        <v>45</v>
      </c>
      <c r="E214" s="27" t="s">
        <v>125</v>
      </c>
      <c r="F214" s="27" t="s">
        <v>27</v>
      </c>
      <c r="G214" s="16">
        <v>1936933</v>
      </c>
      <c r="H214" s="3" t="s">
        <v>123</v>
      </c>
      <c r="I214" s="3">
        <v>39000</v>
      </c>
      <c r="J214" s="5">
        <v>25000</v>
      </c>
      <c r="K214" s="67"/>
      <c r="L214" s="60"/>
      <c r="M214" s="13"/>
    </row>
    <row r="215" spans="1:13" s="1" customFormat="1" ht="51" outlineLevel="2" x14ac:dyDescent="0.25">
      <c r="A215" s="15" t="s">
        <v>124</v>
      </c>
      <c r="B215" s="16" t="s">
        <v>122</v>
      </c>
      <c r="C215" s="15" t="s">
        <v>104</v>
      </c>
      <c r="D215" s="27" t="s">
        <v>45</v>
      </c>
      <c r="E215" s="27" t="s">
        <v>125</v>
      </c>
      <c r="F215" s="27" t="s">
        <v>6</v>
      </c>
      <c r="G215" s="16">
        <v>2248240</v>
      </c>
      <c r="H215" s="3" t="s">
        <v>123</v>
      </c>
      <c r="I215" s="3">
        <v>64000</v>
      </c>
      <c r="J215" s="5">
        <v>28000</v>
      </c>
      <c r="K215" s="67"/>
      <c r="L215" s="60"/>
      <c r="M215" s="13"/>
    </row>
    <row r="216" spans="1:13" s="1" customFormat="1" ht="51" outlineLevel="2" x14ac:dyDescent="0.25">
      <c r="A216" s="15" t="s">
        <v>124</v>
      </c>
      <c r="B216" s="16" t="s">
        <v>122</v>
      </c>
      <c r="C216" s="15" t="s">
        <v>104</v>
      </c>
      <c r="D216" s="27" t="s">
        <v>45</v>
      </c>
      <c r="E216" s="27" t="s">
        <v>125</v>
      </c>
      <c r="F216" s="27" t="s">
        <v>25</v>
      </c>
      <c r="G216" s="16">
        <v>2434027</v>
      </c>
      <c r="H216" s="3" t="s">
        <v>123</v>
      </c>
      <c r="I216" s="3">
        <v>336000</v>
      </c>
      <c r="J216" s="5">
        <v>220000</v>
      </c>
      <c r="K216" s="67"/>
      <c r="L216" s="60"/>
      <c r="M216" s="13"/>
    </row>
    <row r="217" spans="1:13" s="1" customFormat="1" ht="51" outlineLevel="2" x14ac:dyDescent="0.25">
      <c r="A217" s="15" t="s">
        <v>124</v>
      </c>
      <c r="B217" s="16" t="s">
        <v>122</v>
      </c>
      <c r="C217" s="15" t="s">
        <v>104</v>
      </c>
      <c r="D217" s="27" t="s">
        <v>45</v>
      </c>
      <c r="E217" s="27" t="s">
        <v>125</v>
      </c>
      <c r="F217" s="27" t="s">
        <v>21</v>
      </c>
      <c r="G217" s="16">
        <v>2604518</v>
      </c>
      <c r="H217" s="3" t="s">
        <v>123</v>
      </c>
      <c r="I217" s="3">
        <v>550000</v>
      </c>
      <c r="J217" s="5">
        <v>361000</v>
      </c>
      <c r="K217" s="67"/>
      <c r="L217" s="60"/>
      <c r="M217" s="13"/>
    </row>
    <row r="218" spans="1:13" s="1" customFormat="1" ht="51" outlineLevel="2" x14ac:dyDescent="0.25">
      <c r="A218" s="15" t="s">
        <v>124</v>
      </c>
      <c r="B218" s="16" t="s">
        <v>122</v>
      </c>
      <c r="C218" s="15" t="s">
        <v>104</v>
      </c>
      <c r="D218" s="27" t="s">
        <v>45</v>
      </c>
      <c r="E218" s="27" t="s">
        <v>125</v>
      </c>
      <c r="F218" s="27" t="s">
        <v>19</v>
      </c>
      <c r="G218" s="16">
        <v>3056248</v>
      </c>
      <c r="H218" s="3" t="s">
        <v>123</v>
      </c>
      <c r="I218" s="3">
        <v>1716000</v>
      </c>
      <c r="J218" s="5">
        <v>1126000</v>
      </c>
      <c r="K218" s="67"/>
      <c r="L218" s="60"/>
      <c r="M218" s="13"/>
    </row>
    <row r="219" spans="1:13" s="1" customFormat="1" ht="51" outlineLevel="2" x14ac:dyDescent="0.25">
      <c r="A219" s="15" t="s">
        <v>124</v>
      </c>
      <c r="B219" s="16" t="s">
        <v>122</v>
      </c>
      <c r="C219" s="15" t="s">
        <v>104</v>
      </c>
      <c r="D219" s="27" t="s">
        <v>45</v>
      </c>
      <c r="E219" s="27" t="s">
        <v>125</v>
      </c>
      <c r="F219" s="27" t="s">
        <v>6</v>
      </c>
      <c r="G219" s="16">
        <v>3147379</v>
      </c>
      <c r="H219" s="3" t="s">
        <v>123</v>
      </c>
      <c r="I219" s="3">
        <v>49000</v>
      </c>
      <c r="J219" s="5">
        <v>32000</v>
      </c>
      <c r="K219" s="67"/>
      <c r="L219" s="60"/>
      <c r="M219" s="13"/>
    </row>
    <row r="220" spans="1:13" s="1" customFormat="1" ht="51" outlineLevel="2" x14ac:dyDescent="0.25">
      <c r="A220" s="15" t="s">
        <v>124</v>
      </c>
      <c r="B220" s="16" t="s">
        <v>122</v>
      </c>
      <c r="C220" s="15" t="s">
        <v>104</v>
      </c>
      <c r="D220" s="27" t="s">
        <v>45</v>
      </c>
      <c r="E220" s="27" t="s">
        <v>125</v>
      </c>
      <c r="F220" s="27" t="s">
        <v>21</v>
      </c>
      <c r="G220" s="16">
        <v>3320783</v>
      </c>
      <c r="H220" s="3" t="s">
        <v>123</v>
      </c>
      <c r="I220" s="3">
        <v>440000</v>
      </c>
      <c r="J220" s="5">
        <v>288000</v>
      </c>
      <c r="K220" s="67"/>
      <c r="L220" s="60"/>
      <c r="M220" s="13"/>
    </row>
    <row r="221" spans="1:13" s="8" customFormat="1" ht="51" outlineLevel="2" x14ac:dyDescent="0.25">
      <c r="A221" s="15" t="s">
        <v>124</v>
      </c>
      <c r="B221" s="16" t="s">
        <v>122</v>
      </c>
      <c r="C221" s="15" t="s">
        <v>104</v>
      </c>
      <c r="D221" s="27" t="s">
        <v>45</v>
      </c>
      <c r="E221" s="27" t="s">
        <v>125</v>
      </c>
      <c r="F221" s="27" t="s">
        <v>5</v>
      </c>
      <c r="G221" s="16">
        <v>3942701</v>
      </c>
      <c r="H221" s="3" t="s">
        <v>123</v>
      </c>
      <c r="I221" s="3">
        <v>102000</v>
      </c>
      <c r="J221" s="5">
        <v>67000</v>
      </c>
      <c r="K221" s="67"/>
      <c r="L221" s="60"/>
      <c r="M221" s="13"/>
    </row>
    <row r="222" spans="1:13" s="8" customFormat="1" ht="51" outlineLevel="2" x14ac:dyDescent="0.25">
      <c r="A222" s="15" t="s">
        <v>124</v>
      </c>
      <c r="B222" s="16" t="s">
        <v>122</v>
      </c>
      <c r="C222" s="15" t="s">
        <v>104</v>
      </c>
      <c r="D222" s="27" t="s">
        <v>45</v>
      </c>
      <c r="E222" s="27" t="s">
        <v>125</v>
      </c>
      <c r="F222" s="27" t="s">
        <v>1</v>
      </c>
      <c r="G222" s="16">
        <v>4136224</v>
      </c>
      <c r="H222" s="3" t="s">
        <v>123</v>
      </c>
      <c r="I222" s="3">
        <v>26000</v>
      </c>
      <c r="J222" s="5">
        <v>20000</v>
      </c>
      <c r="K222" s="67"/>
      <c r="L222" s="60"/>
      <c r="M222" s="13"/>
    </row>
    <row r="223" spans="1:13" s="8" customFormat="1" ht="51" outlineLevel="2" x14ac:dyDescent="0.25">
      <c r="A223" s="15" t="s">
        <v>124</v>
      </c>
      <c r="B223" s="16" t="s">
        <v>122</v>
      </c>
      <c r="C223" s="15" t="s">
        <v>104</v>
      </c>
      <c r="D223" s="27" t="s">
        <v>45</v>
      </c>
      <c r="E223" s="27" t="s">
        <v>125</v>
      </c>
      <c r="F223" s="27" t="s">
        <v>16</v>
      </c>
      <c r="G223" s="16">
        <v>4534710</v>
      </c>
      <c r="H223" s="3" t="s">
        <v>123</v>
      </c>
      <c r="I223" s="3">
        <v>148000</v>
      </c>
      <c r="J223" s="5">
        <v>97000</v>
      </c>
      <c r="K223" s="67"/>
      <c r="L223" s="60"/>
      <c r="M223" s="13"/>
    </row>
    <row r="224" spans="1:13" s="8" customFormat="1" ht="53.25" customHeight="1" outlineLevel="2" x14ac:dyDescent="0.25">
      <c r="A224" s="15" t="s">
        <v>124</v>
      </c>
      <c r="B224" s="16" t="s">
        <v>122</v>
      </c>
      <c r="C224" s="15" t="s">
        <v>104</v>
      </c>
      <c r="D224" s="27" t="s">
        <v>45</v>
      </c>
      <c r="E224" s="27" t="s">
        <v>125</v>
      </c>
      <c r="F224" s="27" t="s">
        <v>46</v>
      </c>
      <c r="G224" s="16">
        <v>5283141</v>
      </c>
      <c r="H224" s="3" t="s">
        <v>123</v>
      </c>
      <c r="I224" s="3">
        <v>49000</v>
      </c>
      <c r="J224" s="5">
        <v>32000</v>
      </c>
      <c r="K224" s="67"/>
      <c r="L224" s="60"/>
      <c r="M224" s="13"/>
    </row>
    <row r="225" spans="1:13" s="8" customFormat="1" ht="51" outlineLevel="2" x14ac:dyDescent="0.25">
      <c r="A225" s="15" t="s">
        <v>124</v>
      </c>
      <c r="B225" s="16" t="s">
        <v>122</v>
      </c>
      <c r="C225" s="15" t="s">
        <v>104</v>
      </c>
      <c r="D225" s="27" t="s">
        <v>45</v>
      </c>
      <c r="E225" s="27" t="s">
        <v>125</v>
      </c>
      <c r="F225" s="27" t="s">
        <v>6</v>
      </c>
      <c r="G225" s="16">
        <v>5724565</v>
      </c>
      <c r="H225" s="3" t="s">
        <v>123</v>
      </c>
      <c r="I225" s="3">
        <v>99000</v>
      </c>
      <c r="J225" s="5">
        <v>64000</v>
      </c>
      <c r="K225" s="67"/>
      <c r="L225" s="60"/>
      <c r="M225" s="13"/>
    </row>
    <row r="226" spans="1:13" s="8" customFormat="1" ht="51" outlineLevel="2" x14ac:dyDescent="0.25">
      <c r="A226" s="15" t="s">
        <v>124</v>
      </c>
      <c r="B226" s="16" t="s">
        <v>122</v>
      </c>
      <c r="C226" s="15" t="s">
        <v>104</v>
      </c>
      <c r="D226" s="27" t="s">
        <v>45</v>
      </c>
      <c r="E226" s="27" t="s">
        <v>125</v>
      </c>
      <c r="F226" s="27" t="s">
        <v>17</v>
      </c>
      <c r="G226" s="16">
        <v>6475248</v>
      </c>
      <c r="H226" s="3" t="s">
        <v>123</v>
      </c>
      <c r="I226" s="3">
        <v>36000</v>
      </c>
      <c r="J226" s="5">
        <v>23000</v>
      </c>
      <c r="K226" s="67"/>
      <c r="L226" s="60"/>
      <c r="M226" s="13"/>
    </row>
    <row r="227" spans="1:13" s="8" customFormat="1" ht="51" outlineLevel="2" x14ac:dyDescent="0.25">
      <c r="A227" s="15" t="s">
        <v>124</v>
      </c>
      <c r="B227" s="16" t="s">
        <v>122</v>
      </c>
      <c r="C227" s="15" t="s">
        <v>104</v>
      </c>
      <c r="D227" s="27" t="s">
        <v>45</v>
      </c>
      <c r="E227" s="27" t="s">
        <v>125</v>
      </c>
      <c r="F227" s="27" t="s">
        <v>16</v>
      </c>
      <c r="G227" s="16">
        <v>6694270</v>
      </c>
      <c r="H227" s="3" t="s">
        <v>123</v>
      </c>
      <c r="I227" s="3">
        <v>145000</v>
      </c>
      <c r="J227" s="5">
        <v>95000</v>
      </c>
      <c r="K227" s="67"/>
      <c r="L227" s="60"/>
      <c r="M227" s="13"/>
    </row>
    <row r="228" spans="1:13" s="2" customFormat="1" ht="51" outlineLevel="2" x14ac:dyDescent="0.25">
      <c r="A228" s="15" t="s">
        <v>124</v>
      </c>
      <c r="B228" s="16" t="s">
        <v>122</v>
      </c>
      <c r="C228" s="15" t="s">
        <v>104</v>
      </c>
      <c r="D228" s="27" t="s">
        <v>45</v>
      </c>
      <c r="E228" s="27" t="s">
        <v>125</v>
      </c>
      <c r="F228" s="27" t="s">
        <v>14</v>
      </c>
      <c r="G228" s="27">
        <v>8571791</v>
      </c>
      <c r="H228" s="3" t="s">
        <v>123</v>
      </c>
      <c r="I228" s="3">
        <v>92000</v>
      </c>
      <c r="J228" s="5">
        <v>60000</v>
      </c>
      <c r="K228" s="67"/>
      <c r="L228" s="60"/>
      <c r="M228" s="13"/>
    </row>
    <row r="229" spans="1:13" s="2" customFormat="1" ht="51" outlineLevel="2" x14ac:dyDescent="0.25">
      <c r="A229" s="15" t="s">
        <v>124</v>
      </c>
      <c r="B229" s="16" t="s">
        <v>122</v>
      </c>
      <c r="C229" s="15" t="s">
        <v>104</v>
      </c>
      <c r="D229" s="27" t="s">
        <v>45</v>
      </c>
      <c r="E229" s="27" t="s">
        <v>125</v>
      </c>
      <c r="F229" s="27" t="s">
        <v>17</v>
      </c>
      <c r="G229" s="27">
        <v>8581693</v>
      </c>
      <c r="H229" s="3" t="s">
        <v>123</v>
      </c>
      <c r="I229" s="3">
        <v>36000</v>
      </c>
      <c r="J229" s="5">
        <v>23000</v>
      </c>
      <c r="K229" s="67"/>
      <c r="L229" s="60"/>
      <c r="M229" s="13"/>
    </row>
    <row r="230" spans="1:13" s="8" customFormat="1" ht="51" outlineLevel="2" x14ac:dyDescent="0.25">
      <c r="A230" s="15" t="s">
        <v>124</v>
      </c>
      <c r="B230" s="16" t="s">
        <v>122</v>
      </c>
      <c r="C230" s="15" t="s">
        <v>104</v>
      </c>
      <c r="D230" s="27" t="s">
        <v>45</v>
      </c>
      <c r="E230" s="27" t="s">
        <v>125</v>
      </c>
      <c r="F230" s="27" t="s">
        <v>16</v>
      </c>
      <c r="G230" s="16">
        <v>8729330</v>
      </c>
      <c r="H230" s="3" t="s">
        <v>123</v>
      </c>
      <c r="I230" s="3">
        <v>72000</v>
      </c>
      <c r="J230" s="5">
        <v>47000</v>
      </c>
      <c r="K230" s="67"/>
      <c r="L230" s="60"/>
      <c r="M230" s="13"/>
    </row>
    <row r="231" spans="1:13" s="8" customFormat="1" ht="51" outlineLevel="2" x14ac:dyDescent="0.25">
      <c r="A231" s="15" t="s">
        <v>124</v>
      </c>
      <c r="B231" s="16" t="s">
        <v>122</v>
      </c>
      <c r="C231" s="15" t="s">
        <v>104</v>
      </c>
      <c r="D231" s="27" t="s">
        <v>45</v>
      </c>
      <c r="E231" s="27" t="s">
        <v>125</v>
      </c>
      <c r="F231" s="27" t="s">
        <v>12</v>
      </c>
      <c r="G231" s="16">
        <v>9674774</v>
      </c>
      <c r="H231" s="3" t="s">
        <v>123</v>
      </c>
      <c r="I231" s="3">
        <v>264000</v>
      </c>
      <c r="J231" s="5">
        <v>173000</v>
      </c>
      <c r="K231" s="67"/>
      <c r="L231" s="60"/>
      <c r="M231" s="13"/>
    </row>
    <row r="232" spans="1:13" s="8" customFormat="1" ht="51" outlineLevel="2" x14ac:dyDescent="0.25">
      <c r="A232" s="15" t="s">
        <v>124</v>
      </c>
      <c r="B232" s="16" t="s">
        <v>122</v>
      </c>
      <c r="C232" s="15" t="s">
        <v>104</v>
      </c>
      <c r="D232" s="27" t="s">
        <v>45</v>
      </c>
      <c r="E232" s="27" t="s">
        <v>125</v>
      </c>
      <c r="F232" s="27" t="s">
        <v>17</v>
      </c>
      <c r="G232" s="16">
        <v>9697726</v>
      </c>
      <c r="H232" s="3" t="s">
        <v>123</v>
      </c>
      <c r="I232" s="3">
        <v>59000</v>
      </c>
      <c r="J232" s="5">
        <v>38000</v>
      </c>
      <c r="K232" s="67"/>
      <c r="L232" s="60"/>
      <c r="M232" s="13"/>
    </row>
    <row r="233" spans="1:13" s="8" customFormat="1" ht="57" customHeight="1" outlineLevel="2" x14ac:dyDescent="0.25">
      <c r="A233" s="15" t="s">
        <v>124</v>
      </c>
      <c r="B233" s="16" t="s">
        <v>122</v>
      </c>
      <c r="C233" s="15" t="s">
        <v>104</v>
      </c>
      <c r="D233" s="27" t="s">
        <v>45</v>
      </c>
      <c r="E233" s="27" t="s">
        <v>125</v>
      </c>
      <c r="F233" s="27" t="s">
        <v>1</v>
      </c>
      <c r="G233" s="16">
        <v>1314379</v>
      </c>
      <c r="H233" s="3" t="s">
        <v>123</v>
      </c>
      <c r="I233" s="3">
        <v>66000</v>
      </c>
      <c r="J233" s="5">
        <v>43000</v>
      </c>
      <c r="K233" s="67"/>
      <c r="L233" s="60"/>
      <c r="M233" s="13"/>
    </row>
    <row r="234" spans="1:13" s="8" customFormat="1" ht="51" outlineLevel="2" x14ac:dyDescent="0.25">
      <c r="A234" s="15" t="s">
        <v>124</v>
      </c>
      <c r="B234" s="16" t="s">
        <v>122</v>
      </c>
      <c r="C234" s="15" t="s">
        <v>104</v>
      </c>
      <c r="D234" s="27" t="s">
        <v>45</v>
      </c>
      <c r="E234" s="27" t="s">
        <v>125</v>
      </c>
      <c r="F234" s="27" t="s">
        <v>6</v>
      </c>
      <c r="G234" s="16">
        <v>8420462</v>
      </c>
      <c r="H234" s="3" t="s">
        <v>123</v>
      </c>
      <c r="I234" s="3">
        <v>352000</v>
      </c>
      <c r="J234" s="5">
        <v>231000</v>
      </c>
      <c r="K234" s="67"/>
      <c r="L234" s="60"/>
      <c r="M234" s="13"/>
    </row>
    <row r="235" spans="1:13" s="8" customFormat="1" ht="51" outlineLevel="2" x14ac:dyDescent="0.25">
      <c r="A235" s="15" t="s">
        <v>124</v>
      </c>
      <c r="B235" s="16" t="s">
        <v>122</v>
      </c>
      <c r="C235" s="15" t="s">
        <v>104</v>
      </c>
      <c r="D235" s="27" t="s">
        <v>45</v>
      </c>
      <c r="E235" s="27" t="s">
        <v>125</v>
      </c>
      <c r="F235" s="27" t="s">
        <v>1</v>
      </c>
      <c r="G235" s="16">
        <v>9470693</v>
      </c>
      <c r="H235" s="3" t="s">
        <v>123</v>
      </c>
      <c r="I235" s="3">
        <v>46000</v>
      </c>
      <c r="J235" s="5">
        <v>30000</v>
      </c>
      <c r="K235" s="67"/>
      <c r="L235" s="61"/>
      <c r="M235" s="13"/>
    </row>
    <row r="236" spans="1:13" s="8" customFormat="1" ht="53.25" customHeight="1" outlineLevel="2" x14ac:dyDescent="0.25">
      <c r="A236" s="15" t="s">
        <v>124</v>
      </c>
      <c r="B236" s="16" t="s">
        <v>122</v>
      </c>
      <c r="C236" s="15" t="s">
        <v>104</v>
      </c>
      <c r="D236" s="27" t="s">
        <v>45</v>
      </c>
      <c r="E236" s="27" t="s">
        <v>125</v>
      </c>
      <c r="F236" s="27" t="s">
        <v>2</v>
      </c>
      <c r="G236" s="16">
        <v>1089020</v>
      </c>
      <c r="H236" s="3" t="s">
        <v>123</v>
      </c>
      <c r="I236" s="3">
        <v>30000</v>
      </c>
      <c r="J236" s="5">
        <v>30000</v>
      </c>
      <c r="K236" s="67"/>
      <c r="L236" s="33" t="s">
        <v>113</v>
      </c>
      <c r="M236" s="13"/>
    </row>
    <row r="237" spans="1:13" s="8" customFormat="1" ht="63.75" outlineLevel="2" x14ac:dyDescent="0.25">
      <c r="A237" s="15" t="s">
        <v>124</v>
      </c>
      <c r="B237" s="16" t="s">
        <v>122</v>
      </c>
      <c r="C237" s="15" t="s">
        <v>104</v>
      </c>
      <c r="D237" s="27" t="s">
        <v>45</v>
      </c>
      <c r="E237" s="27" t="s">
        <v>125</v>
      </c>
      <c r="F237" s="27" t="s">
        <v>5</v>
      </c>
      <c r="G237" s="16">
        <v>4224635</v>
      </c>
      <c r="H237" s="3" t="s">
        <v>123</v>
      </c>
      <c r="I237" s="3">
        <v>89000</v>
      </c>
      <c r="J237" s="5">
        <v>58000</v>
      </c>
      <c r="K237" s="67"/>
      <c r="L237" s="3" t="s">
        <v>226</v>
      </c>
      <c r="M237" s="13"/>
    </row>
    <row r="238" spans="1:13" s="8" customFormat="1" ht="51" outlineLevel="2" x14ac:dyDescent="0.25">
      <c r="A238" s="15" t="s">
        <v>124</v>
      </c>
      <c r="B238" s="16" t="s">
        <v>122</v>
      </c>
      <c r="C238" s="15" t="s">
        <v>104</v>
      </c>
      <c r="D238" s="27" t="s">
        <v>45</v>
      </c>
      <c r="E238" s="27" t="s">
        <v>125</v>
      </c>
      <c r="F238" s="27" t="s">
        <v>4</v>
      </c>
      <c r="G238" s="16">
        <v>2617969</v>
      </c>
      <c r="H238" s="3" t="s">
        <v>123</v>
      </c>
      <c r="I238" s="3">
        <v>390000</v>
      </c>
      <c r="J238" s="5">
        <v>390000</v>
      </c>
      <c r="K238" s="67"/>
      <c r="L238" s="33" t="s">
        <v>113</v>
      </c>
      <c r="M238" s="13"/>
    </row>
    <row r="239" spans="1:13" s="8" customFormat="1" ht="53.25" customHeight="1" outlineLevel="2" x14ac:dyDescent="0.25">
      <c r="A239" s="15" t="s">
        <v>124</v>
      </c>
      <c r="B239" s="16" t="s">
        <v>122</v>
      </c>
      <c r="C239" s="15" t="s">
        <v>104</v>
      </c>
      <c r="D239" s="27" t="s">
        <v>45</v>
      </c>
      <c r="E239" s="27" t="s">
        <v>125</v>
      </c>
      <c r="F239" s="27" t="s">
        <v>4</v>
      </c>
      <c r="G239" s="16">
        <v>2217381</v>
      </c>
      <c r="H239" s="3" t="s">
        <v>123</v>
      </c>
      <c r="I239" s="3">
        <v>260000</v>
      </c>
      <c r="J239" s="5">
        <v>260000</v>
      </c>
      <c r="K239" s="67"/>
      <c r="L239" s="3" t="s">
        <v>113</v>
      </c>
      <c r="M239" s="13"/>
    </row>
    <row r="240" spans="1:13" s="8" customFormat="1" ht="51.75" customHeight="1" outlineLevel="2" x14ac:dyDescent="0.25">
      <c r="A240" s="15" t="s">
        <v>124</v>
      </c>
      <c r="B240" s="16" t="s">
        <v>122</v>
      </c>
      <c r="C240" s="15" t="s">
        <v>104</v>
      </c>
      <c r="D240" s="27" t="s">
        <v>45</v>
      </c>
      <c r="E240" s="27" t="s">
        <v>125</v>
      </c>
      <c r="F240" s="27" t="s">
        <v>25</v>
      </c>
      <c r="G240" s="16">
        <v>9997343</v>
      </c>
      <c r="H240" s="3" t="s">
        <v>123</v>
      </c>
      <c r="I240" s="3">
        <v>389000</v>
      </c>
      <c r="J240" s="5">
        <v>255000</v>
      </c>
      <c r="K240" s="67"/>
      <c r="L240" s="59" t="s">
        <v>226</v>
      </c>
      <c r="M240" s="13"/>
    </row>
    <row r="241" spans="1:13" s="8" customFormat="1" ht="51" outlineLevel="2" x14ac:dyDescent="0.25">
      <c r="A241" s="15" t="s">
        <v>124</v>
      </c>
      <c r="B241" s="16" t="s">
        <v>122</v>
      </c>
      <c r="C241" s="15" t="s">
        <v>104</v>
      </c>
      <c r="D241" s="27" t="s">
        <v>45</v>
      </c>
      <c r="E241" s="27" t="s">
        <v>125</v>
      </c>
      <c r="F241" s="27" t="s">
        <v>21</v>
      </c>
      <c r="G241" s="16">
        <v>8137644</v>
      </c>
      <c r="H241" s="3" t="s">
        <v>123</v>
      </c>
      <c r="I241" s="3">
        <v>396000</v>
      </c>
      <c r="J241" s="5">
        <v>259000</v>
      </c>
      <c r="K241" s="67"/>
      <c r="L241" s="60"/>
      <c r="M241" s="13"/>
    </row>
    <row r="242" spans="1:13" s="8" customFormat="1" ht="51" outlineLevel="2" x14ac:dyDescent="0.25">
      <c r="A242" s="15" t="s">
        <v>124</v>
      </c>
      <c r="B242" s="16" t="s">
        <v>122</v>
      </c>
      <c r="C242" s="15" t="s">
        <v>104</v>
      </c>
      <c r="D242" s="27" t="s">
        <v>45</v>
      </c>
      <c r="E242" s="27" t="s">
        <v>125</v>
      </c>
      <c r="F242" s="27" t="s">
        <v>17</v>
      </c>
      <c r="G242" s="16">
        <v>4450032</v>
      </c>
      <c r="H242" s="3" t="s">
        <v>123</v>
      </c>
      <c r="I242" s="3">
        <v>132000</v>
      </c>
      <c r="J242" s="5">
        <v>86000</v>
      </c>
      <c r="K242" s="67"/>
      <c r="L242" s="60"/>
      <c r="M242" s="13"/>
    </row>
    <row r="243" spans="1:13" s="8" customFormat="1" ht="51" outlineLevel="2" x14ac:dyDescent="0.25">
      <c r="A243" s="15" t="s">
        <v>124</v>
      </c>
      <c r="B243" s="16" t="s">
        <v>122</v>
      </c>
      <c r="C243" s="15" t="s">
        <v>104</v>
      </c>
      <c r="D243" s="27" t="s">
        <v>45</v>
      </c>
      <c r="E243" s="27" t="s">
        <v>125</v>
      </c>
      <c r="F243" s="27" t="s">
        <v>8</v>
      </c>
      <c r="G243" s="16">
        <v>1271980</v>
      </c>
      <c r="H243" s="3" t="s">
        <v>123</v>
      </c>
      <c r="I243" s="3">
        <v>572000</v>
      </c>
      <c r="J243" s="5">
        <v>375000</v>
      </c>
      <c r="K243" s="67"/>
      <c r="L243" s="60"/>
      <c r="M243" s="13"/>
    </row>
    <row r="244" spans="1:13" s="8" customFormat="1" ht="51" customHeight="1" outlineLevel="2" x14ac:dyDescent="0.25">
      <c r="A244" s="15" t="s">
        <v>124</v>
      </c>
      <c r="B244" s="16" t="s">
        <v>122</v>
      </c>
      <c r="C244" s="15" t="s">
        <v>104</v>
      </c>
      <c r="D244" s="27" t="s">
        <v>45</v>
      </c>
      <c r="E244" s="27" t="s">
        <v>125</v>
      </c>
      <c r="F244" s="27" t="s">
        <v>2</v>
      </c>
      <c r="G244" s="16">
        <v>1443002</v>
      </c>
      <c r="H244" s="3" t="s">
        <v>123</v>
      </c>
      <c r="I244" s="3">
        <v>42000</v>
      </c>
      <c r="J244" s="5">
        <v>28000</v>
      </c>
      <c r="K244" s="67"/>
      <c r="L244" s="60"/>
      <c r="M244" s="13"/>
    </row>
    <row r="245" spans="1:13" s="8" customFormat="1" ht="89.25" outlineLevel="2" x14ac:dyDescent="0.25">
      <c r="A245" s="15" t="s">
        <v>124</v>
      </c>
      <c r="B245" s="16" t="s">
        <v>122</v>
      </c>
      <c r="C245" s="15" t="s">
        <v>104</v>
      </c>
      <c r="D245" s="27" t="s">
        <v>45</v>
      </c>
      <c r="E245" s="27" t="s">
        <v>125</v>
      </c>
      <c r="F245" s="27" t="s">
        <v>9</v>
      </c>
      <c r="G245" s="16">
        <v>9954562</v>
      </c>
      <c r="H245" s="3" t="s">
        <v>123</v>
      </c>
      <c r="I245" s="3">
        <v>145000</v>
      </c>
      <c r="J245" s="5">
        <v>95000</v>
      </c>
      <c r="K245" s="67"/>
      <c r="L245" s="60"/>
      <c r="M245" s="13"/>
    </row>
    <row r="246" spans="1:13" s="8" customFormat="1" ht="51" outlineLevel="2" x14ac:dyDescent="0.25">
      <c r="A246" s="15" t="s">
        <v>124</v>
      </c>
      <c r="B246" s="16" t="s">
        <v>122</v>
      </c>
      <c r="C246" s="15" t="s">
        <v>104</v>
      </c>
      <c r="D246" s="27" t="s">
        <v>45</v>
      </c>
      <c r="E246" s="27" t="s">
        <v>125</v>
      </c>
      <c r="F246" s="27" t="s">
        <v>17</v>
      </c>
      <c r="G246" s="16">
        <v>5306435</v>
      </c>
      <c r="H246" s="3" t="s">
        <v>123</v>
      </c>
      <c r="I246" s="3">
        <v>56000</v>
      </c>
      <c r="J246" s="5">
        <v>36000</v>
      </c>
      <c r="K246" s="67"/>
      <c r="L246" s="61"/>
      <c r="M246" s="13"/>
    </row>
    <row r="247" spans="1:13" s="8" customFormat="1" ht="51" outlineLevel="2" x14ac:dyDescent="0.25">
      <c r="A247" s="15" t="s">
        <v>124</v>
      </c>
      <c r="B247" s="16" t="s">
        <v>122</v>
      </c>
      <c r="C247" s="15" t="s">
        <v>104</v>
      </c>
      <c r="D247" s="27" t="s">
        <v>45</v>
      </c>
      <c r="E247" s="27" t="s">
        <v>125</v>
      </c>
      <c r="F247" s="27" t="s">
        <v>46</v>
      </c>
      <c r="G247" s="16">
        <v>5586776</v>
      </c>
      <c r="H247" s="3" t="s">
        <v>123</v>
      </c>
      <c r="I247" s="3">
        <v>25000</v>
      </c>
      <c r="J247" s="5">
        <v>25000</v>
      </c>
      <c r="K247" s="67"/>
      <c r="L247" s="3" t="s">
        <v>113</v>
      </c>
      <c r="M247" s="13"/>
    </row>
    <row r="248" spans="1:13" s="8" customFormat="1" ht="54" customHeight="1" outlineLevel="2" x14ac:dyDescent="0.25">
      <c r="A248" s="15" t="s">
        <v>124</v>
      </c>
      <c r="B248" s="16" t="s">
        <v>122</v>
      </c>
      <c r="C248" s="15" t="s">
        <v>104</v>
      </c>
      <c r="D248" s="27" t="s">
        <v>45</v>
      </c>
      <c r="E248" s="27" t="s">
        <v>125</v>
      </c>
      <c r="F248" s="27" t="s">
        <v>17</v>
      </c>
      <c r="G248" s="16">
        <v>5614569</v>
      </c>
      <c r="H248" s="3" t="s">
        <v>123</v>
      </c>
      <c r="I248" s="3">
        <v>110000</v>
      </c>
      <c r="J248" s="5">
        <v>72000</v>
      </c>
      <c r="K248" s="67"/>
      <c r="L248" s="59" t="s">
        <v>226</v>
      </c>
      <c r="M248" s="13"/>
    </row>
    <row r="249" spans="1:13" s="8" customFormat="1" ht="51" outlineLevel="2" x14ac:dyDescent="0.25">
      <c r="A249" s="15" t="s">
        <v>124</v>
      </c>
      <c r="B249" s="16" t="s">
        <v>122</v>
      </c>
      <c r="C249" s="15" t="s">
        <v>104</v>
      </c>
      <c r="D249" s="27" t="s">
        <v>45</v>
      </c>
      <c r="E249" s="27" t="s">
        <v>125</v>
      </c>
      <c r="F249" s="27" t="s">
        <v>10</v>
      </c>
      <c r="G249" s="23">
        <v>5860050</v>
      </c>
      <c r="H249" s="3" t="s">
        <v>123</v>
      </c>
      <c r="I249" s="3">
        <v>100000</v>
      </c>
      <c r="J249" s="5">
        <v>86000</v>
      </c>
      <c r="K249" s="67"/>
      <c r="L249" s="60"/>
      <c r="M249" s="13"/>
    </row>
    <row r="250" spans="1:13" s="8" customFormat="1" ht="63.75" customHeight="1" outlineLevel="2" x14ac:dyDescent="0.25">
      <c r="A250" s="15" t="s">
        <v>124</v>
      </c>
      <c r="B250" s="16" t="s">
        <v>122</v>
      </c>
      <c r="C250" s="15" t="s">
        <v>104</v>
      </c>
      <c r="D250" s="27" t="s">
        <v>45</v>
      </c>
      <c r="E250" s="27" t="s">
        <v>125</v>
      </c>
      <c r="F250" s="27" t="s">
        <v>0</v>
      </c>
      <c r="G250" s="23">
        <v>6107325</v>
      </c>
      <c r="H250" s="3" t="s">
        <v>123</v>
      </c>
      <c r="I250" s="3">
        <v>40000</v>
      </c>
      <c r="J250" s="5">
        <v>34000</v>
      </c>
      <c r="K250" s="67"/>
      <c r="L250" s="61"/>
      <c r="M250" s="13"/>
    </row>
    <row r="251" spans="1:13" s="8" customFormat="1" ht="51" outlineLevel="2" x14ac:dyDescent="0.25">
      <c r="A251" s="15" t="s">
        <v>124</v>
      </c>
      <c r="B251" s="16" t="s">
        <v>122</v>
      </c>
      <c r="C251" s="15" t="s">
        <v>104</v>
      </c>
      <c r="D251" s="27" t="s">
        <v>45</v>
      </c>
      <c r="E251" s="27" t="s">
        <v>125</v>
      </c>
      <c r="F251" s="27" t="s">
        <v>1</v>
      </c>
      <c r="G251" s="16">
        <v>6143880</v>
      </c>
      <c r="H251" s="3" t="s">
        <v>123</v>
      </c>
      <c r="I251" s="3">
        <v>50000</v>
      </c>
      <c r="J251" s="5">
        <v>50000</v>
      </c>
      <c r="K251" s="67"/>
      <c r="L251" s="3" t="s">
        <v>113</v>
      </c>
      <c r="M251" s="13"/>
    </row>
    <row r="252" spans="1:13" s="8" customFormat="1" ht="63.75" customHeight="1" outlineLevel="2" x14ac:dyDescent="0.25">
      <c r="A252" s="15" t="s">
        <v>124</v>
      </c>
      <c r="B252" s="16" t="s">
        <v>122</v>
      </c>
      <c r="C252" s="15" t="s">
        <v>104</v>
      </c>
      <c r="D252" s="27" t="s">
        <v>45</v>
      </c>
      <c r="E252" s="27" t="s">
        <v>125</v>
      </c>
      <c r="F252" s="27" t="s">
        <v>20</v>
      </c>
      <c r="G252" s="16">
        <v>6314169</v>
      </c>
      <c r="H252" s="3" t="s">
        <v>123</v>
      </c>
      <c r="I252" s="3">
        <v>214000</v>
      </c>
      <c r="J252" s="5">
        <v>140000</v>
      </c>
      <c r="K252" s="67"/>
      <c r="L252" s="59" t="s">
        <v>226</v>
      </c>
      <c r="M252" s="13"/>
    </row>
    <row r="253" spans="1:13" s="8" customFormat="1" ht="51" outlineLevel="2" x14ac:dyDescent="0.25">
      <c r="A253" s="15" t="s">
        <v>124</v>
      </c>
      <c r="B253" s="16" t="s">
        <v>122</v>
      </c>
      <c r="C253" s="15" t="s">
        <v>104</v>
      </c>
      <c r="D253" s="27" t="s">
        <v>45</v>
      </c>
      <c r="E253" s="27" t="s">
        <v>125</v>
      </c>
      <c r="F253" s="27" t="s">
        <v>12</v>
      </c>
      <c r="G253" s="16">
        <v>6498762</v>
      </c>
      <c r="H253" s="3" t="s">
        <v>123</v>
      </c>
      <c r="I253" s="3">
        <v>198000</v>
      </c>
      <c r="J253" s="5">
        <v>129000</v>
      </c>
      <c r="K253" s="67"/>
      <c r="L253" s="60"/>
      <c r="M253" s="13"/>
    </row>
    <row r="254" spans="1:13" s="8" customFormat="1" ht="50.25" customHeight="1" outlineLevel="2" x14ac:dyDescent="0.25">
      <c r="A254" s="15" t="s">
        <v>124</v>
      </c>
      <c r="B254" s="16" t="s">
        <v>122</v>
      </c>
      <c r="C254" s="15" t="s">
        <v>104</v>
      </c>
      <c r="D254" s="27" t="s">
        <v>45</v>
      </c>
      <c r="E254" s="27" t="s">
        <v>125</v>
      </c>
      <c r="F254" s="27" t="s">
        <v>13</v>
      </c>
      <c r="G254" s="16">
        <v>7219229</v>
      </c>
      <c r="H254" s="3" t="s">
        <v>123</v>
      </c>
      <c r="I254" s="3">
        <v>60000</v>
      </c>
      <c r="J254" s="5">
        <v>54000</v>
      </c>
      <c r="K254" s="67"/>
      <c r="L254" s="60"/>
      <c r="M254" s="13"/>
    </row>
    <row r="255" spans="1:13" s="8" customFormat="1" ht="51" outlineLevel="2" x14ac:dyDescent="0.25">
      <c r="A255" s="15" t="s">
        <v>124</v>
      </c>
      <c r="B255" s="16" t="s">
        <v>122</v>
      </c>
      <c r="C255" s="15" t="s">
        <v>104</v>
      </c>
      <c r="D255" s="27" t="s">
        <v>45</v>
      </c>
      <c r="E255" s="27" t="s">
        <v>125</v>
      </c>
      <c r="F255" s="27" t="s">
        <v>24</v>
      </c>
      <c r="G255" s="16">
        <v>7672565</v>
      </c>
      <c r="H255" s="3" t="s">
        <v>123</v>
      </c>
      <c r="I255" s="3">
        <v>118000</v>
      </c>
      <c r="J255" s="5">
        <v>77000</v>
      </c>
      <c r="K255" s="67"/>
      <c r="L255" s="60"/>
      <c r="M255" s="13"/>
    </row>
    <row r="256" spans="1:13" s="8" customFormat="1" ht="51" outlineLevel="2" x14ac:dyDescent="0.25">
      <c r="A256" s="15" t="s">
        <v>124</v>
      </c>
      <c r="B256" s="16" t="s">
        <v>122</v>
      </c>
      <c r="C256" s="15" t="s">
        <v>104</v>
      </c>
      <c r="D256" s="27" t="s">
        <v>45</v>
      </c>
      <c r="E256" s="27" t="s">
        <v>125</v>
      </c>
      <c r="F256" s="27" t="s">
        <v>5</v>
      </c>
      <c r="G256" s="16">
        <v>6200763</v>
      </c>
      <c r="H256" s="3" t="s">
        <v>123</v>
      </c>
      <c r="I256" s="3">
        <v>39000</v>
      </c>
      <c r="J256" s="5">
        <v>25000</v>
      </c>
      <c r="K256" s="67"/>
      <c r="L256" s="60"/>
      <c r="M256" s="13"/>
    </row>
    <row r="257" spans="1:13" s="8" customFormat="1" ht="51" outlineLevel="2" x14ac:dyDescent="0.25">
      <c r="A257" s="15" t="s">
        <v>124</v>
      </c>
      <c r="B257" s="16" t="s">
        <v>122</v>
      </c>
      <c r="C257" s="15" t="s">
        <v>104</v>
      </c>
      <c r="D257" s="27" t="s">
        <v>45</v>
      </c>
      <c r="E257" s="27" t="s">
        <v>125</v>
      </c>
      <c r="F257" s="27" t="s">
        <v>10</v>
      </c>
      <c r="G257" s="16">
        <v>2915748</v>
      </c>
      <c r="H257" s="3" t="s">
        <v>123</v>
      </c>
      <c r="I257" s="3">
        <v>99000</v>
      </c>
      <c r="J257" s="5">
        <v>64000</v>
      </c>
      <c r="K257" s="67"/>
      <c r="L257" s="60"/>
      <c r="M257" s="13"/>
    </row>
    <row r="258" spans="1:13" s="8" customFormat="1" ht="53.25" customHeight="1" outlineLevel="2" x14ac:dyDescent="0.25">
      <c r="A258" s="15" t="s">
        <v>124</v>
      </c>
      <c r="B258" s="16" t="s">
        <v>122</v>
      </c>
      <c r="C258" s="15" t="s">
        <v>104</v>
      </c>
      <c r="D258" s="27" t="s">
        <v>45</v>
      </c>
      <c r="E258" s="27" t="s">
        <v>125</v>
      </c>
      <c r="F258" s="27" t="s">
        <v>25</v>
      </c>
      <c r="G258" s="16">
        <v>3017245</v>
      </c>
      <c r="H258" s="3" t="s">
        <v>123</v>
      </c>
      <c r="I258" s="3">
        <v>165000</v>
      </c>
      <c r="J258" s="5">
        <v>108000</v>
      </c>
      <c r="K258" s="67"/>
      <c r="L258" s="60"/>
      <c r="M258" s="13"/>
    </row>
    <row r="259" spans="1:13" s="8" customFormat="1" ht="53.25" customHeight="1" outlineLevel="2" x14ac:dyDescent="0.25">
      <c r="A259" s="15" t="s">
        <v>124</v>
      </c>
      <c r="B259" s="16" t="s">
        <v>122</v>
      </c>
      <c r="C259" s="15" t="s">
        <v>104</v>
      </c>
      <c r="D259" s="27" t="s">
        <v>45</v>
      </c>
      <c r="E259" s="27" t="s">
        <v>125</v>
      </c>
      <c r="F259" s="27" t="s">
        <v>46</v>
      </c>
      <c r="G259" s="16">
        <v>3398605</v>
      </c>
      <c r="H259" s="3" t="s">
        <v>123</v>
      </c>
      <c r="I259" s="3">
        <v>33000</v>
      </c>
      <c r="J259" s="5">
        <v>21000</v>
      </c>
      <c r="K259" s="67"/>
      <c r="L259" s="60"/>
      <c r="M259" s="13"/>
    </row>
    <row r="260" spans="1:13" s="8" customFormat="1" ht="63.75" customHeight="1" outlineLevel="2" x14ac:dyDescent="0.25">
      <c r="A260" s="15" t="s">
        <v>124</v>
      </c>
      <c r="B260" s="16" t="s">
        <v>122</v>
      </c>
      <c r="C260" s="15" t="s">
        <v>104</v>
      </c>
      <c r="D260" s="27" t="s">
        <v>45</v>
      </c>
      <c r="E260" s="27" t="s">
        <v>125</v>
      </c>
      <c r="F260" s="27" t="s">
        <v>2</v>
      </c>
      <c r="G260" s="16">
        <v>3713576</v>
      </c>
      <c r="H260" s="3" t="s">
        <v>123</v>
      </c>
      <c r="I260" s="3">
        <v>66000</v>
      </c>
      <c r="J260" s="5">
        <v>43000</v>
      </c>
      <c r="K260" s="67"/>
      <c r="L260" s="60"/>
      <c r="M260" s="13"/>
    </row>
    <row r="261" spans="1:13" s="8" customFormat="1" ht="51" outlineLevel="2" x14ac:dyDescent="0.25">
      <c r="A261" s="15" t="s">
        <v>124</v>
      </c>
      <c r="B261" s="16" t="s">
        <v>122</v>
      </c>
      <c r="C261" s="15" t="s">
        <v>104</v>
      </c>
      <c r="D261" s="27" t="s">
        <v>45</v>
      </c>
      <c r="E261" s="27" t="s">
        <v>125</v>
      </c>
      <c r="F261" s="27" t="s">
        <v>0</v>
      </c>
      <c r="G261" s="16">
        <v>4203571</v>
      </c>
      <c r="H261" s="3" t="s">
        <v>123</v>
      </c>
      <c r="I261" s="3">
        <v>66000</v>
      </c>
      <c r="J261" s="5">
        <v>43000</v>
      </c>
      <c r="K261" s="67"/>
      <c r="L261" s="60"/>
      <c r="M261" s="13"/>
    </row>
    <row r="262" spans="1:13" s="8" customFormat="1" ht="63.75" customHeight="1" outlineLevel="2" x14ac:dyDescent="0.25">
      <c r="A262" s="15" t="s">
        <v>124</v>
      </c>
      <c r="B262" s="16" t="s">
        <v>122</v>
      </c>
      <c r="C262" s="15" t="s">
        <v>104</v>
      </c>
      <c r="D262" s="27" t="s">
        <v>45</v>
      </c>
      <c r="E262" s="27" t="s">
        <v>125</v>
      </c>
      <c r="F262" s="27" t="s">
        <v>27</v>
      </c>
      <c r="G262" s="16">
        <v>1368826</v>
      </c>
      <c r="H262" s="3" t="s">
        <v>123</v>
      </c>
      <c r="I262" s="3">
        <v>82000</v>
      </c>
      <c r="J262" s="5">
        <v>54000</v>
      </c>
      <c r="K262" s="67"/>
      <c r="L262" s="60"/>
      <c r="M262" s="13"/>
    </row>
    <row r="263" spans="1:13" s="8" customFormat="1" ht="51" outlineLevel="2" x14ac:dyDescent="0.25">
      <c r="A263" s="15" t="s">
        <v>124</v>
      </c>
      <c r="B263" s="16" t="s">
        <v>122</v>
      </c>
      <c r="C263" s="15" t="s">
        <v>104</v>
      </c>
      <c r="D263" s="27" t="s">
        <v>45</v>
      </c>
      <c r="E263" s="27" t="s">
        <v>125</v>
      </c>
      <c r="F263" s="27" t="s">
        <v>14</v>
      </c>
      <c r="G263" s="16">
        <v>5406711</v>
      </c>
      <c r="H263" s="3" t="s">
        <v>123</v>
      </c>
      <c r="I263" s="3">
        <v>112000</v>
      </c>
      <c r="J263" s="5">
        <v>73000</v>
      </c>
      <c r="K263" s="67"/>
      <c r="L263" s="60"/>
      <c r="M263" s="13"/>
    </row>
    <row r="264" spans="1:13" s="8" customFormat="1" ht="51" customHeight="1" outlineLevel="2" x14ac:dyDescent="0.25">
      <c r="A264" s="15" t="s">
        <v>124</v>
      </c>
      <c r="B264" s="16" t="s">
        <v>122</v>
      </c>
      <c r="C264" s="15" t="s">
        <v>104</v>
      </c>
      <c r="D264" s="27" t="s">
        <v>45</v>
      </c>
      <c r="E264" s="27" t="s">
        <v>125</v>
      </c>
      <c r="F264" s="27" t="s">
        <v>0</v>
      </c>
      <c r="G264" s="16">
        <v>6151225</v>
      </c>
      <c r="H264" s="3" t="s">
        <v>123</v>
      </c>
      <c r="I264" s="3">
        <v>72000</v>
      </c>
      <c r="J264" s="5">
        <v>47000</v>
      </c>
      <c r="K264" s="67"/>
      <c r="L264" s="60"/>
      <c r="M264" s="13"/>
    </row>
    <row r="265" spans="1:13" s="8" customFormat="1" ht="51" customHeight="1" outlineLevel="2" x14ac:dyDescent="0.25">
      <c r="A265" s="15" t="s">
        <v>124</v>
      </c>
      <c r="B265" s="16" t="s">
        <v>122</v>
      </c>
      <c r="C265" s="15" t="s">
        <v>104</v>
      </c>
      <c r="D265" s="27" t="s">
        <v>45</v>
      </c>
      <c r="E265" s="27" t="s">
        <v>125</v>
      </c>
      <c r="F265" s="27" t="s">
        <v>1</v>
      </c>
      <c r="G265" s="16">
        <v>6309790</v>
      </c>
      <c r="H265" s="3" t="s">
        <v>123</v>
      </c>
      <c r="I265" s="3">
        <v>66000</v>
      </c>
      <c r="J265" s="5">
        <v>43000</v>
      </c>
      <c r="K265" s="67"/>
      <c r="L265" s="60"/>
      <c r="M265" s="13"/>
    </row>
    <row r="266" spans="1:13" s="8" customFormat="1" ht="75" customHeight="1" outlineLevel="2" x14ac:dyDescent="0.25">
      <c r="A266" s="15" t="s">
        <v>124</v>
      </c>
      <c r="B266" s="16" t="s">
        <v>122</v>
      </c>
      <c r="C266" s="15" t="s">
        <v>104</v>
      </c>
      <c r="D266" s="27" t="s">
        <v>45</v>
      </c>
      <c r="E266" s="27" t="s">
        <v>125</v>
      </c>
      <c r="F266" s="27" t="s">
        <v>9</v>
      </c>
      <c r="G266" s="16">
        <v>8809481</v>
      </c>
      <c r="H266" s="3" t="s">
        <v>123</v>
      </c>
      <c r="I266" s="3">
        <v>59000</v>
      </c>
      <c r="J266" s="5">
        <v>38000</v>
      </c>
      <c r="K266" s="67"/>
      <c r="L266" s="60"/>
      <c r="M266" s="13"/>
    </row>
    <row r="267" spans="1:13" s="8" customFormat="1" ht="51" outlineLevel="2" x14ac:dyDescent="0.25">
      <c r="A267" s="15" t="s">
        <v>124</v>
      </c>
      <c r="B267" s="16" t="s">
        <v>122</v>
      </c>
      <c r="C267" s="15" t="s">
        <v>104</v>
      </c>
      <c r="D267" s="27" t="s">
        <v>45</v>
      </c>
      <c r="E267" s="27" t="s">
        <v>125</v>
      </c>
      <c r="F267" s="27" t="s">
        <v>21</v>
      </c>
      <c r="G267" s="16">
        <v>4734974</v>
      </c>
      <c r="H267" s="3" t="s">
        <v>123</v>
      </c>
      <c r="I267" s="3">
        <v>264000</v>
      </c>
      <c r="J267" s="5">
        <v>173000</v>
      </c>
      <c r="K267" s="67"/>
      <c r="L267" s="60"/>
      <c r="M267" s="13"/>
    </row>
    <row r="268" spans="1:13" s="8" customFormat="1" ht="51" outlineLevel="2" x14ac:dyDescent="0.25">
      <c r="A268" s="15" t="s">
        <v>124</v>
      </c>
      <c r="B268" s="16" t="s">
        <v>122</v>
      </c>
      <c r="C268" s="15" t="s">
        <v>104</v>
      </c>
      <c r="D268" s="27" t="s">
        <v>45</v>
      </c>
      <c r="E268" s="27" t="s">
        <v>125</v>
      </c>
      <c r="F268" s="27" t="s">
        <v>20</v>
      </c>
      <c r="G268" s="16">
        <v>1662001</v>
      </c>
      <c r="H268" s="3" t="s">
        <v>123</v>
      </c>
      <c r="I268" s="3">
        <v>168000</v>
      </c>
      <c r="J268" s="5">
        <v>110000</v>
      </c>
      <c r="K268" s="67"/>
      <c r="L268" s="60"/>
      <c r="M268" s="13"/>
    </row>
    <row r="269" spans="1:13" s="8" customFormat="1" ht="55.5" customHeight="1" outlineLevel="2" x14ac:dyDescent="0.25">
      <c r="A269" s="15" t="s">
        <v>124</v>
      </c>
      <c r="B269" s="16" t="s">
        <v>122</v>
      </c>
      <c r="C269" s="15" t="s">
        <v>104</v>
      </c>
      <c r="D269" s="27" t="s">
        <v>45</v>
      </c>
      <c r="E269" s="27" t="s">
        <v>125</v>
      </c>
      <c r="F269" s="27" t="s">
        <v>27</v>
      </c>
      <c r="G269" s="16">
        <v>2132945</v>
      </c>
      <c r="H269" s="3" t="s">
        <v>123</v>
      </c>
      <c r="I269" s="3">
        <v>79000</v>
      </c>
      <c r="J269" s="5">
        <v>51000</v>
      </c>
      <c r="K269" s="67"/>
      <c r="L269" s="60"/>
      <c r="M269" s="13"/>
    </row>
    <row r="270" spans="1:13" s="8" customFormat="1" ht="51" outlineLevel="2" x14ac:dyDescent="0.25">
      <c r="A270" s="15" t="s">
        <v>124</v>
      </c>
      <c r="B270" s="16" t="s">
        <v>122</v>
      </c>
      <c r="C270" s="15" t="s">
        <v>104</v>
      </c>
      <c r="D270" s="27" t="s">
        <v>45</v>
      </c>
      <c r="E270" s="27" t="s">
        <v>125</v>
      </c>
      <c r="F270" s="27" t="s">
        <v>2</v>
      </c>
      <c r="G270" s="16">
        <v>2897200</v>
      </c>
      <c r="H270" s="3" t="s">
        <v>123</v>
      </c>
      <c r="I270" s="3">
        <v>52000</v>
      </c>
      <c r="J270" s="5">
        <v>30000</v>
      </c>
      <c r="K270" s="67"/>
      <c r="L270" s="60"/>
      <c r="M270" s="13"/>
    </row>
    <row r="271" spans="1:13" s="8" customFormat="1" ht="51" outlineLevel="2" x14ac:dyDescent="0.25">
      <c r="A271" s="15" t="s">
        <v>124</v>
      </c>
      <c r="B271" s="16" t="s">
        <v>122</v>
      </c>
      <c r="C271" s="15" t="s">
        <v>104</v>
      </c>
      <c r="D271" s="27" t="s">
        <v>45</v>
      </c>
      <c r="E271" s="27" t="s">
        <v>125</v>
      </c>
      <c r="F271" s="27" t="s">
        <v>4</v>
      </c>
      <c r="G271" s="23">
        <v>3091238</v>
      </c>
      <c r="H271" s="3" t="s">
        <v>123</v>
      </c>
      <c r="I271" s="3">
        <v>396000</v>
      </c>
      <c r="J271" s="5">
        <v>259000</v>
      </c>
      <c r="K271" s="67"/>
      <c r="L271" s="60"/>
      <c r="M271" s="13"/>
    </row>
    <row r="272" spans="1:13" s="8" customFormat="1" ht="51" outlineLevel="2" x14ac:dyDescent="0.25">
      <c r="A272" s="15" t="s">
        <v>124</v>
      </c>
      <c r="B272" s="16" t="s">
        <v>122</v>
      </c>
      <c r="C272" s="15" t="s">
        <v>104</v>
      </c>
      <c r="D272" s="27" t="s">
        <v>45</v>
      </c>
      <c r="E272" s="27" t="s">
        <v>125</v>
      </c>
      <c r="F272" s="27" t="s">
        <v>7</v>
      </c>
      <c r="G272" s="16">
        <v>5278750</v>
      </c>
      <c r="H272" s="3" t="s">
        <v>123</v>
      </c>
      <c r="I272" s="3">
        <v>82000</v>
      </c>
      <c r="J272" s="5">
        <v>54000</v>
      </c>
      <c r="K272" s="67"/>
      <c r="L272" s="60"/>
      <c r="M272" s="13"/>
    </row>
    <row r="273" spans="1:13" s="8" customFormat="1" ht="51" outlineLevel="2" x14ac:dyDescent="0.25">
      <c r="A273" s="15" t="s">
        <v>124</v>
      </c>
      <c r="B273" s="16" t="s">
        <v>122</v>
      </c>
      <c r="C273" s="15" t="s">
        <v>104</v>
      </c>
      <c r="D273" s="27" t="s">
        <v>45</v>
      </c>
      <c r="E273" s="27" t="s">
        <v>125</v>
      </c>
      <c r="F273" s="27" t="s">
        <v>1</v>
      </c>
      <c r="G273" s="16">
        <v>5326488</v>
      </c>
      <c r="H273" s="3" t="s">
        <v>123</v>
      </c>
      <c r="I273" s="3">
        <v>39000</v>
      </c>
      <c r="J273" s="5">
        <v>25000</v>
      </c>
      <c r="K273" s="67"/>
      <c r="L273" s="60"/>
      <c r="M273" s="13"/>
    </row>
    <row r="274" spans="1:13" s="8" customFormat="1" ht="51" outlineLevel="2" x14ac:dyDescent="0.25">
      <c r="A274" s="15" t="s">
        <v>124</v>
      </c>
      <c r="B274" s="16" t="s">
        <v>122</v>
      </c>
      <c r="C274" s="15" t="s">
        <v>104</v>
      </c>
      <c r="D274" s="27" t="s">
        <v>45</v>
      </c>
      <c r="E274" s="27" t="s">
        <v>125</v>
      </c>
      <c r="F274" s="27" t="s">
        <v>4</v>
      </c>
      <c r="G274" s="16">
        <v>5423787</v>
      </c>
      <c r="H274" s="3" t="s">
        <v>123</v>
      </c>
      <c r="I274" s="3">
        <v>792000</v>
      </c>
      <c r="J274" s="5">
        <v>519000</v>
      </c>
      <c r="K274" s="67"/>
      <c r="L274" s="60"/>
      <c r="M274" s="13"/>
    </row>
    <row r="275" spans="1:13" s="8" customFormat="1" ht="51" outlineLevel="2" x14ac:dyDescent="0.25">
      <c r="A275" s="15" t="s">
        <v>124</v>
      </c>
      <c r="B275" s="16" t="s">
        <v>122</v>
      </c>
      <c r="C275" s="15" t="s">
        <v>104</v>
      </c>
      <c r="D275" s="27" t="s">
        <v>45</v>
      </c>
      <c r="E275" s="27" t="s">
        <v>125</v>
      </c>
      <c r="F275" s="27" t="s">
        <v>7</v>
      </c>
      <c r="G275" s="16">
        <v>6590754</v>
      </c>
      <c r="H275" s="3" t="s">
        <v>123</v>
      </c>
      <c r="I275" s="3">
        <v>105000</v>
      </c>
      <c r="J275" s="5">
        <v>69000</v>
      </c>
      <c r="K275" s="67"/>
      <c r="L275" s="60"/>
      <c r="M275" s="13"/>
    </row>
    <row r="276" spans="1:13" s="8" customFormat="1" ht="51" outlineLevel="2" x14ac:dyDescent="0.25">
      <c r="A276" s="15" t="s">
        <v>124</v>
      </c>
      <c r="B276" s="16" t="s">
        <v>122</v>
      </c>
      <c r="C276" s="15" t="s">
        <v>104</v>
      </c>
      <c r="D276" s="27" t="s">
        <v>45</v>
      </c>
      <c r="E276" s="27" t="s">
        <v>125</v>
      </c>
      <c r="F276" s="27" t="s">
        <v>12</v>
      </c>
      <c r="G276" s="16">
        <v>7535215</v>
      </c>
      <c r="H276" s="3" t="s">
        <v>123</v>
      </c>
      <c r="I276" s="3">
        <v>242000</v>
      </c>
      <c r="J276" s="5">
        <v>158000</v>
      </c>
      <c r="K276" s="67"/>
      <c r="L276" s="60"/>
      <c r="M276" s="13"/>
    </row>
    <row r="277" spans="1:13" s="8" customFormat="1" ht="51" outlineLevel="2" x14ac:dyDescent="0.25">
      <c r="A277" s="15" t="s">
        <v>124</v>
      </c>
      <c r="B277" s="16" t="s">
        <v>122</v>
      </c>
      <c r="C277" s="15" t="s">
        <v>104</v>
      </c>
      <c r="D277" s="27" t="s">
        <v>45</v>
      </c>
      <c r="E277" s="27" t="s">
        <v>125</v>
      </c>
      <c r="F277" s="27" t="s">
        <v>5</v>
      </c>
      <c r="G277" s="16">
        <v>8323743</v>
      </c>
      <c r="H277" s="3" t="s">
        <v>123</v>
      </c>
      <c r="I277" s="3">
        <v>75000</v>
      </c>
      <c r="J277" s="5">
        <v>49000</v>
      </c>
      <c r="K277" s="67"/>
      <c r="L277" s="60"/>
      <c r="M277" s="13"/>
    </row>
    <row r="278" spans="1:13" s="8" customFormat="1" ht="89.25" outlineLevel="2" x14ac:dyDescent="0.25">
      <c r="A278" s="15" t="s">
        <v>124</v>
      </c>
      <c r="B278" s="16" t="s">
        <v>122</v>
      </c>
      <c r="C278" s="15" t="s">
        <v>104</v>
      </c>
      <c r="D278" s="27" t="s">
        <v>45</v>
      </c>
      <c r="E278" s="27" t="s">
        <v>125</v>
      </c>
      <c r="F278" s="27" t="s">
        <v>9</v>
      </c>
      <c r="G278" s="16">
        <v>8809867</v>
      </c>
      <c r="H278" s="3" t="s">
        <v>123</v>
      </c>
      <c r="I278" s="3">
        <v>102000</v>
      </c>
      <c r="J278" s="5">
        <v>67000</v>
      </c>
      <c r="K278" s="67"/>
      <c r="L278" s="60"/>
      <c r="M278" s="13"/>
    </row>
    <row r="279" spans="1:13" s="8" customFormat="1" ht="51" outlineLevel="2" x14ac:dyDescent="0.25">
      <c r="A279" s="15" t="s">
        <v>124</v>
      </c>
      <c r="B279" s="16" t="s">
        <v>122</v>
      </c>
      <c r="C279" s="15" t="s">
        <v>104</v>
      </c>
      <c r="D279" s="27" t="s">
        <v>45</v>
      </c>
      <c r="E279" s="27" t="s">
        <v>125</v>
      </c>
      <c r="F279" s="27" t="s">
        <v>4</v>
      </c>
      <c r="G279" s="16">
        <v>8994387</v>
      </c>
      <c r="H279" s="3" t="s">
        <v>123</v>
      </c>
      <c r="I279" s="3">
        <v>1100000</v>
      </c>
      <c r="J279" s="5">
        <v>722000</v>
      </c>
      <c r="K279" s="67"/>
      <c r="L279" s="60"/>
      <c r="M279" s="13"/>
    </row>
    <row r="280" spans="1:13" s="8" customFormat="1" ht="51" outlineLevel="2" x14ac:dyDescent="0.25">
      <c r="A280" s="15" t="s">
        <v>124</v>
      </c>
      <c r="B280" s="16" t="s">
        <v>122</v>
      </c>
      <c r="C280" s="15" t="s">
        <v>104</v>
      </c>
      <c r="D280" s="27" t="s">
        <v>45</v>
      </c>
      <c r="E280" s="27" t="s">
        <v>125</v>
      </c>
      <c r="F280" s="27" t="s">
        <v>6</v>
      </c>
      <c r="G280" s="16">
        <v>9515602</v>
      </c>
      <c r="H280" s="3" t="s">
        <v>123</v>
      </c>
      <c r="I280" s="3">
        <v>33000</v>
      </c>
      <c r="J280" s="5">
        <v>21000</v>
      </c>
      <c r="K280" s="67"/>
      <c r="L280" s="60"/>
      <c r="M280" s="13"/>
    </row>
    <row r="281" spans="1:13" s="8" customFormat="1" ht="54" customHeight="1" outlineLevel="2" x14ac:dyDescent="0.25">
      <c r="A281" s="15" t="s">
        <v>124</v>
      </c>
      <c r="B281" s="16" t="s">
        <v>122</v>
      </c>
      <c r="C281" s="15" t="s">
        <v>104</v>
      </c>
      <c r="D281" s="27" t="s">
        <v>45</v>
      </c>
      <c r="E281" s="27" t="s">
        <v>125</v>
      </c>
      <c r="F281" s="27" t="s">
        <v>5</v>
      </c>
      <c r="G281" s="16">
        <v>9698536</v>
      </c>
      <c r="H281" s="3" t="s">
        <v>123</v>
      </c>
      <c r="I281" s="3">
        <v>75000</v>
      </c>
      <c r="J281" s="5">
        <v>49000</v>
      </c>
      <c r="K281" s="67"/>
      <c r="L281" s="61"/>
      <c r="M281" s="13"/>
    </row>
    <row r="282" spans="1:13" s="8" customFormat="1" ht="30" customHeight="1" outlineLevel="1" x14ac:dyDescent="0.25">
      <c r="A282" s="15"/>
      <c r="B282" s="16"/>
      <c r="C282" s="15"/>
      <c r="D282" s="17" t="s">
        <v>280</v>
      </c>
      <c r="E282" s="27"/>
      <c r="F282" s="27"/>
      <c r="G282" s="16"/>
      <c r="H282" s="3"/>
      <c r="I282" s="3"/>
      <c r="J282" s="39">
        <f>SUBTOTAL(9,J194:J281)</f>
        <v>11976000</v>
      </c>
      <c r="K282" s="28"/>
      <c r="L282" s="33"/>
      <c r="M282" s="13"/>
    </row>
    <row r="283" spans="1:13" s="8" customFormat="1" ht="63.75" customHeight="1" outlineLevel="2" x14ac:dyDescent="0.25">
      <c r="A283" s="15" t="s">
        <v>126</v>
      </c>
      <c r="B283" s="16" t="s">
        <v>122</v>
      </c>
      <c r="C283" s="15" t="s">
        <v>127</v>
      </c>
      <c r="D283" s="27" t="s">
        <v>128</v>
      </c>
      <c r="E283" s="27" t="s">
        <v>81</v>
      </c>
      <c r="F283" s="27" t="s">
        <v>25</v>
      </c>
      <c r="G283" s="16">
        <v>3371975</v>
      </c>
      <c r="H283" s="3" t="s">
        <v>123</v>
      </c>
      <c r="I283" s="3">
        <v>99000</v>
      </c>
      <c r="J283" s="5">
        <v>64000</v>
      </c>
      <c r="K283" s="28" t="s">
        <v>239</v>
      </c>
      <c r="L283" s="3" t="s">
        <v>226</v>
      </c>
      <c r="M283" s="13"/>
    </row>
    <row r="284" spans="1:13" s="8" customFormat="1" ht="61.5" customHeight="1" outlineLevel="1" x14ac:dyDescent="0.25">
      <c r="A284" s="15"/>
      <c r="B284" s="16"/>
      <c r="C284" s="15"/>
      <c r="D284" s="17" t="s">
        <v>281</v>
      </c>
      <c r="E284" s="27"/>
      <c r="F284" s="27"/>
      <c r="G284" s="16"/>
      <c r="H284" s="3"/>
      <c r="I284" s="3"/>
      <c r="J284" s="39">
        <f>SUBTOTAL(9,J283:J283)</f>
        <v>64000</v>
      </c>
      <c r="K284" s="28"/>
      <c r="L284" s="31"/>
      <c r="M284" s="13"/>
    </row>
    <row r="285" spans="1:13" s="8" customFormat="1" ht="51" outlineLevel="2" x14ac:dyDescent="0.25">
      <c r="A285" s="15" t="s">
        <v>189</v>
      </c>
      <c r="B285" s="16" t="s">
        <v>122</v>
      </c>
      <c r="C285" s="16">
        <v>66181127</v>
      </c>
      <c r="D285" s="27" t="s">
        <v>30</v>
      </c>
      <c r="E285" s="27" t="s">
        <v>125</v>
      </c>
      <c r="F285" s="27" t="s">
        <v>6</v>
      </c>
      <c r="G285" s="16">
        <v>1720675</v>
      </c>
      <c r="H285" s="3" t="s">
        <v>123</v>
      </c>
      <c r="I285" s="5">
        <v>109000</v>
      </c>
      <c r="J285" s="5">
        <v>71000</v>
      </c>
      <c r="K285" s="58" t="s">
        <v>112</v>
      </c>
      <c r="L285" s="59" t="s">
        <v>226</v>
      </c>
      <c r="M285" s="13"/>
    </row>
    <row r="286" spans="1:13" s="8" customFormat="1" ht="51" outlineLevel="2" x14ac:dyDescent="0.25">
      <c r="A286" s="15" t="s">
        <v>189</v>
      </c>
      <c r="B286" s="16" t="s">
        <v>122</v>
      </c>
      <c r="C286" s="16">
        <v>66181127</v>
      </c>
      <c r="D286" s="27" t="s">
        <v>30</v>
      </c>
      <c r="E286" s="27" t="s">
        <v>125</v>
      </c>
      <c r="F286" s="27" t="s">
        <v>10</v>
      </c>
      <c r="G286" s="16">
        <v>2280231</v>
      </c>
      <c r="H286" s="3" t="s">
        <v>123</v>
      </c>
      <c r="I286" s="5">
        <v>198000</v>
      </c>
      <c r="J286" s="5">
        <v>129000</v>
      </c>
      <c r="K286" s="58"/>
      <c r="L286" s="60"/>
      <c r="M286" s="13"/>
    </row>
    <row r="287" spans="1:13" s="8" customFormat="1" ht="51" outlineLevel="2" x14ac:dyDescent="0.25">
      <c r="A287" s="15" t="s">
        <v>189</v>
      </c>
      <c r="B287" s="16" t="s">
        <v>122</v>
      </c>
      <c r="C287" s="16">
        <v>66181127</v>
      </c>
      <c r="D287" s="27" t="s">
        <v>30</v>
      </c>
      <c r="E287" s="27" t="s">
        <v>125</v>
      </c>
      <c r="F287" s="27" t="s">
        <v>10</v>
      </c>
      <c r="G287" s="16">
        <v>4004387</v>
      </c>
      <c r="H287" s="3" t="s">
        <v>123</v>
      </c>
      <c r="I287" s="5">
        <v>132000</v>
      </c>
      <c r="J287" s="5">
        <v>86000</v>
      </c>
      <c r="K287" s="58"/>
      <c r="L287" s="60"/>
      <c r="M287" s="13"/>
    </row>
    <row r="288" spans="1:13" s="8" customFormat="1" ht="51" outlineLevel="2" x14ac:dyDescent="0.25">
      <c r="A288" s="15" t="s">
        <v>189</v>
      </c>
      <c r="B288" s="16" t="s">
        <v>122</v>
      </c>
      <c r="C288" s="16">
        <v>66181127</v>
      </c>
      <c r="D288" s="27" t="s">
        <v>30</v>
      </c>
      <c r="E288" s="27" t="s">
        <v>125</v>
      </c>
      <c r="F288" s="27" t="s">
        <v>0</v>
      </c>
      <c r="G288" s="16">
        <v>6583055</v>
      </c>
      <c r="H288" s="3" t="s">
        <v>123</v>
      </c>
      <c r="I288" s="5">
        <v>198000</v>
      </c>
      <c r="J288" s="5">
        <v>129000</v>
      </c>
      <c r="K288" s="58"/>
      <c r="L288" s="60"/>
      <c r="M288" s="13"/>
    </row>
    <row r="289" spans="1:44" s="8" customFormat="1" ht="51" outlineLevel="2" x14ac:dyDescent="0.25">
      <c r="A289" s="15" t="s">
        <v>189</v>
      </c>
      <c r="B289" s="16" t="s">
        <v>122</v>
      </c>
      <c r="C289" s="16">
        <v>66181127</v>
      </c>
      <c r="D289" s="27" t="s">
        <v>30</v>
      </c>
      <c r="E289" s="27" t="s">
        <v>125</v>
      </c>
      <c r="F289" s="27" t="s">
        <v>2</v>
      </c>
      <c r="G289" s="16">
        <v>8251178</v>
      </c>
      <c r="H289" s="3" t="s">
        <v>123</v>
      </c>
      <c r="I289" s="5">
        <v>99000</v>
      </c>
      <c r="J289" s="5">
        <v>64000</v>
      </c>
      <c r="K289" s="58"/>
      <c r="L289" s="61"/>
      <c r="M289" s="13"/>
    </row>
    <row r="290" spans="1:44" s="8" customFormat="1" ht="38.25" outlineLevel="1" x14ac:dyDescent="0.25">
      <c r="A290" s="15"/>
      <c r="B290" s="16"/>
      <c r="C290" s="16"/>
      <c r="D290" s="17" t="s">
        <v>282</v>
      </c>
      <c r="E290" s="27"/>
      <c r="F290" s="27"/>
      <c r="G290" s="16"/>
      <c r="H290" s="3"/>
      <c r="I290" s="5"/>
      <c r="J290" s="39">
        <f>SUBTOTAL(9,J285:J289)</f>
        <v>479000</v>
      </c>
      <c r="K290" s="27"/>
      <c r="L290" s="32"/>
      <c r="M290" s="13"/>
    </row>
    <row r="291" spans="1:44" s="11" customFormat="1" ht="63.75" customHeight="1" outlineLevel="2" x14ac:dyDescent="0.25">
      <c r="A291" s="15" t="s">
        <v>193</v>
      </c>
      <c r="B291" s="16" t="s">
        <v>122</v>
      </c>
      <c r="C291" s="16">
        <v>69610371</v>
      </c>
      <c r="D291" s="27" t="s">
        <v>75</v>
      </c>
      <c r="E291" s="27" t="s">
        <v>82</v>
      </c>
      <c r="F291" s="27" t="s">
        <v>10</v>
      </c>
      <c r="G291" s="16">
        <v>8799032</v>
      </c>
      <c r="H291" s="3" t="s">
        <v>123</v>
      </c>
      <c r="I291" s="5">
        <v>267000</v>
      </c>
      <c r="J291" s="5">
        <v>147000</v>
      </c>
      <c r="K291" s="58" t="s">
        <v>119</v>
      </c>
      <c r="L291" s="59" t="s">
        <v>226</v>
      </c>
      <c r="M291" s="13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</row>
    <row r="292" spans="1:44" s="11" customFormat="1" ht="38.25" outlineLevel="2" x14ac:dyDescent="0.25">
      <c r="A292" s="15" t="s">
        <v>193</v>
      </c>
      <c r="B292" s="16" t="s">
        <v>122</v>
      </c>
      <c r="C292" s="16">
        <v>69610371</v>
      </c>
      <c r="D292" s="27" t="s">
        <v>75</v>
      </c>
      <c r="E292" s="27" t="s">
        <v>82</v>
      </c>
      <c r="F292" s="27" t="s">
        <v>0</v>
      </c>
      <c r="G292" s="16">
        <v>4598329</v>
      </c>
      <c r="H292" s="3" t="s">
        <v>123</v>
      </c>
      <c r="I292" s="5">
        <v>235000</v>
      </c>
      <c r="J292" s="5">
        <v>28000</v>
      </c>
      <c r="K292" s="58"/>
      <c r="L292" s="60"/>
      <c r="M292" s="13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</row>
    <row r="293" spans="1:44" s="11" customFormat="1" ht="38.25" outlineLevel="2" x14ac:dyDescent="0.25">
      <c r="A293" s="15" t="s">
        <v>193</v>
      </c>
      <c r="B293" s="16" t="s">
        <v>122</v>
      </c>
      <c r="C293" s="16">
        <v>69610371</v>
      </c>
      <c r="D293" s="27" t="s">
        <v>75</v>
      </c>
      <c r="E293" s="27" t="s">
        <v>82</v>
      </c>
      <c r="F293" s="27" t="s">
        <v>0</v>
      </c>
      <c r="G293" s="16">
        <v>4049883</v>
      </c>
      <c r="H293" s="3" t="s">
        <v>123</v>
      </c>
      <c r="I293" s="5">
        <v>147000</v>
      </c>
      <c r="J293" s="5">
        <v>41000</v>
      </c>
      <c r="K293" s="58"/>
      <c r="L293" s="61"/>
      <c r="M293" s="13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</row>
    <row r="294" spans="1:44" s="11" customFormat="1" ht="25.5" outlineLevel="1" x14ac:dyDescent="0.25">
      <c r="A294" s="15"/>
      <c r="B294" s="16"/>
      <c r="C294" s="16"/>
      <c r="D294" s="17" t="s">
        <v>283</v>
      </c>
      <c r="E294" s="27"/>
      <c r="F294" s="27"/>
      <c r="G294" s="16"/>
      <c r="H294" s="3"/>
      <c r="I294" s="5"/>
      <c r="J294" s="39">
        <f>SUBTOTAL(9,J291:J293)</f>
        <v>216000</v>
      </c>
      <c r="K294" s="27"/>
      <c r="L294" s="33"/>
      <c r="M294" s="13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</row>
    <row r="295" spans="1:44" s="8" customFormat="1" ht="63.75" outlineLevel="2" x14ac:dyDescent="0.25">
      <c r="A295" s="15" t="s">
        <v>171</v>
      </c>
      <c r="B295" s="16" t="s">
        <v>122</v>
      </c>
      <c r="C295" s="16">
        <v>26548518</v>
      </c>
      <c r="D295" s="27" t="s">
        <v>84</v>
      </c>
      <c r="E295" s="27" t="s">
        <v>82</v>
      </c>
      <c r="F295" s="27" t="s">
        <v>0</v>
      </c>
      <c r="G295" s="16">
        <v>7453469</v>
      </c>
      <c r="H295" s="3" t="s">
        <v>123</v>
      </c>
      <c r="I295" s="5">
        <v>105000</v>
      </c>
      <c r="J295" s="5">
        <v>69000</v>
      </c>
      <c r="K295" s="27" t="s">
        <v>66</v>
      </c>
      <c r="L295" s="3" t="s">
        <v>226</v>
      </c>
      <c r="M295" s="13"/>
    </row>
    <row r="296" spans="1:44" s="8" customFormat="1" ht="25.5" outlineLevel="1" x14ac:dyDescent="0.25">
      <c r="A296" s="15"/>
      <c r="B296" s="16"/>
      <c r="C296" s="16"/>
      <c r="D296" s="17" t="s">
        <v>284</v>
      </c>
      <c r="E296" s="27"/>
      <c r="F296" s="27"/>
      <c r="G296" s="16"/>
      <c r="H296" s="3"/>
      <c r="I296" s="5"/>
      <c r="J296" s="39">
        <f>SUBTOTAL(9,J295:J295)</f>
        <v>69000</v>
      </c>
      <c r="K296" s="34"/>
      <c r="L296" s="31"/>
      <c r="M296" s="13"/>
    </row>
    <row r="297" spans="1:44" s="8" customFormat="1" ht="36" customHeight="1" outlineLevel="2" x14ac:dyDescent="0.25">
      <c r="A297" s="15" t="s">
        <v>207</v>
      </c>
      <c r="B297" s="16" t="s">
        <v>122</v>
      </c>
      <c r="C297" s="16">
        <v>27027686</v>
      </c>
      <c r="D297" s="27" t="s">
        <v>11</v>
      </c>
      <c r="E297" s="27" t="s">
        <v>81</v>
      </c>
      <c r="F297" s="27" t="s">
        <v>14</v>
      </c>
      <c r="G297" s="16">
        <v>4601807</v>
      </c>
      <c r="H297" s="3" t="s">
        <v>123</v>
      </c>
      <c r="I297" s="5">
        <v>66000</v>
      </c>
      <c r="J297" s="5">
        <v>43000</v>
      </c>
      <c r="K297" s="62" t="s">
        <v>118</v>
      </c>
      <c r="L297" s="59" t="s">
        <v>226</v>
      </c>
      <c r="M297" s="13"/>
    </row>
    <row r="298" spans="1:44" s="11" customFormat="1" ht="38.25" outlineLevel="2" x14ac:dyDescent="0.25">
      <c r="A298" s="15" t="s">
        <v>207</v>
      </c>
      <c r="B298" s="16" t="s">
        <v>122</v>
      </c>
      <c r="C298" s="16">
        <v>27027686</v>
      </c>
      <c r="D298" s="27" t="s">
        <v>11</v>
      </c>
      <c r="E298" s="27" t="s">
        <v>81</v>
      </c>
      <c r="F298" s="27" t="s">
        <v>12</v>
      </c>
      <c r="G298" s="16">
        <v>6905831</v>
      </c>
      <c r="H298" s="3" t="s">
        <v>123</v>
      </c>
      <c r="I298" s="5">
        <v>352000</v>
      </c>
      <c r="J298" s="5">
        <v>231000</v>
      </c>
      <c r="K298" s="63"/>
      <c r="L298" s="61"/>
      <c r="M298" s="13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</row>
    <row r="299" spans="1:44" s="11" customFormat="1" ht="38.25" outlineLevel="1" x14ac:dyDescent="0.25">
      <c r="A299" s="15"/>
      <c r="B299" s="16"/>
      <c r="C299" s="16"/>
      <c r="D299" s="17" t="s">
        <v>285</v>
      </c>
      <c r="E299" s="27"/>
      <c r="F299" s="27"/>
      <c r="G299" s="16"/>
      <c r="H299" s="3"/>
      <c r="I299" s="5"/>
      <c r="J299" s="39">
        <f>SUBTOTAL(9,J297:J298)</f>
        <v>274000</v>
      </c>
      <c r="K299" s="35"/>
      <c r="L299" s="32"/>
      <c r="M299" s="13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</row>
    <row r="300" spans="1:44" s="8" customFormat="1" ht="50.25" customHeight="1" outlineLevel="2" x14ac:dyDescent="0.25">
      <c r="A300" s="15" t="s">
        <v>129</v>
      </c>
      <c r="B300" s="16" t="s">
        <v>122</v>
      </c>
      <c r="C300" s="16">
        <v>44941960</v>
      </c>
      <c r="D300" s="27" t="s">
        <v>37</v>
      </c>
      <c r="E300" s="27" t="s">
        <v>125</v>
      </c>
      <c r="F300" s="27" t="s">
        <v>20</v>
      </c>
      <c r="G300" s="16">
        <v>8997579</v>
      </c>
      <c r="H300" s="3" t="s">
        <v>123</v>
      </c>
      <c r="I300" s="5">
        <v>250000</v>
      </c>
      <c r="J300" s="5">
        <v>186000</v>
      </c>
      <c r="K300" s="58" t="s">
        <v>60</v>
      </c>
      <c r="L300" s="59" t="s">
        <v>226</v>
      </c>
      <c r="M300" s="13"/>
    </row>
    <row r="301" spans="1:44" s="8" customFormat="1" ht="51" outlineLevel="2" x14ac:dyDescent="0.25">
      <c r="A301" s="15" t="s">
        <v>129</v>
      </c>
      <c r="B301" s="16" t="s">
        <v>122</v>
      </c>
      <c r="C301" s="16">
        <v>44941960</v>
      </c>
      <c r="D301" s="27" t="s">
        <v>37</v>
      </c>
      <c r="E301" s="27" t="s">
        <v>125</v>
      </c>
      <c r="F301" s="27" t="s">
        <v>16</v>
      </c>
      <c r="G301" s="16">
        <v>9064308</v>
      </c>
      <c r="H301" s="3" t="s">
        <v>123</v>
      </c>
      <c r="I301" s="5">
        <v>125000</v>
      </c>
      <c r="J301" s="5">
        <v>82000</v>
      </c>
      <c r="K301" s="58"/>
      <c r="L301" s="60"/>
      <c r="M301" s="13"/>
    </row>
    <row r="302" spans="1:44" s="8" customFormat="1" ht="51" outlineLevel="2" x14ac:dyDescent="0.25">
      <c r="A302" s="15" t="s">
        <v>129</v>
      </c>
      <c r="B302" s="16" t="s">
        <v>122</v>
      </c>
      <c r="C302" s="16">
        <v>44941960</v>
      </c>
      <c r="D302" s="27" t="s">
        <v>37</v>
      </c>
      <c r="E302" s="27" t="s">
        <v>125</v>
      </c>
      <c r="F302" s="27" t="s">
        <v>19</v>
      </c>
      <c r="G302" s="16">
        <v>5876950</v>
      </c>
      <c r="H302" s="3" t="s">
        <v>123</v>
      </c>
      <c r="I302" s="5">
        <v>660000</v>
      </c>
      <c r="J302" s="5">
        <v>433000</v>
      </c>
      <c r="K302" s="58"/>
      <c r="L302" s="60"/>
      <c r="M302" s="13"/>
    </row>
    <row r="303" spans="1:44" s="8" customFormat="1" ht="51" outlineLevel="2" x14ac:dyDescent="0.25">
      <c r="A303" s="15" t="s">
        <v>129</v>
      </c>
      <c r="B303" s="16" t="s">
        <v>122</v>
      </c>
      <c r="C303" s="16">
        <v>44941960</v>
      </c>
      <c r="D303" s="27" t="s">
        <v>37</v>
      </c>
      <c r="E303" s="27" t="s">
        <v>125</v>
      </c>
      <c r="F303" s="27" t="s">
        <v>14</v>
      </c>
      <c r="G303" s="16">
        <v>5958182</v>
      </c>
      <c r="H303" s="3" t="s">
        <v>123</v>
      </c>
      <c r="I303" s="5">
        <v>95000</v>
      </c>
      <c r="J303" s="5">
        <v>62000</v>
      </c>
      <c r="K303" s="58"/>
      <c r="L303" s="61"/>
      <c r="M303" s="13"/>
    </row>
    <row r="304" spans="1:44" s="8" customFormat="1" ht="25.5" outlineLevel="1" x14ac:dyDescent="0.25">
      <c r="A304" s="15"/>
      <c r="B304" s="16"/>
      <c r="C304" s="16"/>
      <c r="D304" s="17" t="s">
        <v>286</v>
      </c>
      <c r="E304" s="27"/>
      <c r="F304" s="27"/>
      <c r="G304" s="16"/>
      <c r="H304" s="3"/>
      <c r="I304" s="5"/>
      <c r="J304" s="39">
        <f>SUBTOTAL(9,J300:J303)</f>
        <v>763000</v>
      </c>
      <c r="K304" s="27"/>
      <c r="L304" s="33"/>
      <c r="M304" s="13"/>
    </row>
    <row r="305" spans="1:65" s="11" customFormat="1" ht="63.75" outlineLevel="2" x14ac:dyDescent="0.25">
      <c r="A305" s="15" t="s">
        <v>161</v>
      </c>
      <c r="B305" s="16" t="s">
        <v>122</v>
      </c>
      <c r="C305" s="16">
        <v>26877295</v>
      </c>
      <c r="D305" s="27" t="s">
        <v>105</v>
      </c>
      <c r="E305" s="27" t="s">
        <v>81</v>
      </c>
      <c r="F305" s="27" t="s">
        <v>16</v>
      </c>
      <c r="G305" s="16">
        <v>3512159</v>
      </c>
      <c r="H305" s="3" t="s">
        <v>123</v>
      </c>
      <c r="I305" s="5">
        <v>676000</v>
      </c>
      <c r="J305" s="5">
        <v>444000</v>
      </c>
      <c r="K305" s="12" t="s">
        <v>120</v>
      </c>
      <c r="L305" s="3" t="s">
        <v>226</v>
      </c>
      <c r="M305" s="13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</row>
    <row r="306" spans="1:65" s="11" customFormat="1" ht="25.5" outlineLevel="1" x14ac:dyDescent="0.25">
      <c r="A306" s="15"/>
      <c r="B306" s="16"/>
      <c r="C306" s="16"/>
      <c r="D306" s="17" t="s">
        <v>287</v>
      </c>
      <c r="E306" s="27"/>
      <c r="F306" s="27"/>
      <c r="G306" s="16"/>
      <c r="H306" s="3"/>
      <c r="I306" s="5"/>
      <c r="J306" s="39">
        <f>SUBTOTAL(9,J305:J305)</f>
        <v>444000</v>
      </c>
      <c r="K306" s="12"/>
      <c r="L306" s="31"/>
      <c r="M306" s="13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</row>
    <row r="307" spans="1:65" s="8" customFormat="1" ht="51" outlineLevel="2" x14ac:dyDescent="0.25">
      <c r="A307" s="15" t="s">
        <v>208</v>
      </c>
      <c r="B307" s="16" t="s">
        <v>122</v>
      </c>
      <c r="C307" s="16">
        <v>26520923</v>
      </c>
      <c r="D307" s="27" t="s">
        <v>48</v>
      </c>
      <c r="E307" s="27" t="s">
        <v>125</v>
      </c>
      <c r="F307" s="27" t="s">
        <v>20</v>
      </c>
      <c r="G307" s="16">
        <v>4881535</v>
      </c>
      <c r="H307" s="3" t="s">
        <v>123</v>
      </c>
      <c r="I307" s="5">
        <v>182000</v>
      </c>
      <c r="J307" s="5">
        <v>119000</v>
      </c>
      <c r="K307" s="58" t="s">
        <v>106</v>
      </c>
      <c r="L307" s="59" t="s">
        <v>226</v>
      </c>
      <c r="M307" s="13"/>
    </row>
    <row r="308" spans="1:65" s="8" customFormat="1" ht="51" outlineLevel="2" x14ac:dyDescent="0.25">
      <c r="A308" s="15" t="s">
        <v>208</v>
      </c>
      <c r="B308" s="16" t="s">
        <v>122</v>
      </c>
      <c r="C308" s="16">
        <v>26520923</v>
      </c>
      <c r="D308" s="27" t="s">
        <v>48</v>
      </c>
      <c r="E308" s="27" t="s">
        <v>125</v>
      </c>
      <c r="F308" s="27" t="s">
        <v>25</v>
      </c>
      <c r="G308" s="16">
        <v>4409186</v>
      </c>
      <c r="H308" s="3" t="s">
        <v>123</v>
      </c>
      <c r="I308" s="5">
        <v>135000</v>
      </c>
      <c r="J308" s="5">
        <v>88000</v>
      </c>
      <c r="K308" s="58"/>
      <c r="L308" s="61"/>
      <c r="M308" s="13"/>
    </row>
    <row r="309" spans="1:65" s="8" customFormat="1" ht="38.25" outlineLevel="1" x14ac:dyDescent="0.25">
      <c r="A309" s="15"/>
      <c r="B309" s="16"/>
      <c r="C309" s="16"/>
      <c r="D309" s="17" t="s">
        <v>288</v>
      </c>
      <c r="E309" s="27"/>
      <c r="F309" s="27"/>
      <c r="G309" s="16"/>
      <c r="H309" s="3"/>
      <c r="I309" s="5"/>
      <c r="J309" s="39">
        <f>SUBTOTAL(9,J307:J308)</f>
        <v>207000</v>
      </c>
      <c r="K309" s="27"/>
      <c r="L309" s="32"/>
      <c r="M309" s="13"/>
    </row>
    <row r="310" spans="1:65" s="11" customFormat="1" ht="38.25" outlineLevel="2" x14ac:dyDescent="0.25">
      <c r="A310" s="15" t="s">
        <v>168</v>
      </c>
      <c r="B310" s="16" t="s">
        <v>122</v>
      </c>
      <c r="C310" s="16">
        <v>25852345</v>
      </c>
      <c r="D310" s="27" t="s">
        <v>73</v>
      </c>
      <c r="E310" s="27" t="s">
        <v>81</v>
      </c>
      <c r="F310" s="27" t="s">
        <v>0</v>
      </c>
      <c r="G310" s="16">
        <v>2514736</v>
      </c>
      <c r="H310" s="3" t="s">
        <v>123</v>
      </c>
      <c r="I310" s="5">
        <v>83000</v>
      </c>
      <c r="J310" s="5">
        <v>54000</v>
      </c>
      <c r="K310" s="58" t="s">
        <v>90</v>
      </c>
      <c r="L310" s="59" t="s">
        <v>226</v>
      </c>
      <c r="M310" s="13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</row>
    <row r="311" spans="1:65" s="11" customFormat="1" ht="38.25" outlineLevel="2" x14ac:dyDescent="0.25">
      <c r="A311" s="15" t="s">
        <v>168</v>
      </c>
      <c r="B311" s="16" t="s">
        <v>122</v>
      </c>
      <c r="C311" s="16">
        <v>25852345</v>
      </c>
      <c r="D311" s="27" t="s">
        <v>73</v>
      </c>
      <c r="E311" s="27" t="s">
        <v>81</v>
      </c>
      <c r="F311" s="27" t="s">
        <v>2</v>
      </c>
      <c r="G311" s="16">
        <v>6898771</v>
      </c>
      <c r="H311" s="3" t="s">
        <v>123</v>
      </c>
      <c r="I311" s="5">
        <v>39000</v>
      </c>
      <c r="J311" s="5">
        <v>25000</v>
      </c>
      <c r="K311" s="58"/>
      <c r="L311" s="60"/>
      <c r="M311" s="13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</row>
    <row r="312" spans="1:65" s="11" customFormat="1" ht="38.25" outlineLevel="2" x14ac:dyDescent="0.25">
      <c r="A312" s="15" t="s">
        <v>168</v>
      </c>
      <c r="B312" s="16" t="s">
        <v>122</v>
      </c>
      <c r="C312" s="16">
        <v>25852345</v>
      </c>
      <c r="D312" s="27" t="s">
        <v>73</v>
      </c>
      <c r="E312" s="27" t="s">
        <v>81</v>
      </c>
      <c r="F312" s="27" t="s">
        <v>2</v>
      </c>
      <c r="G312" s="16">
        <v>6743224</v>
      </c>
      <c r="H312" s="3" t="s">
        <v>123</v>
      </c>
      <c r="I312" s="5">
        <v>39000</v>
      </c>
      <c r="J312" s="5">
        <v>25000</v>
      </c>
      <c r="K312" s="58"/>
      <c r="L312" s="60"/>
      <c r="M312" s="13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</row>
    <row r="313" spans="1:65" s="11" customFormat="1" ht="51" outlineLevel="2" x14ac:dyDescent="0.25">
      <c r="A313" s="15" t="s">
        <v>168</v>
      </c>
      <c r="B313" s="16" t="s">
        <v>122</v>
      </c>
      <c r="C313" s="16">
        <v>25852345</v>
      </c>
      <c r="D313" s="27" t="s">
        <v>73</v>
      </c>
      <c r="E313" s="27" t="s">
        <v>81</v>
      </c>
      <c r="F313" s="27" t="s">
        <v>10</v>
      </c>
      <c r="G313" s="16">
        <v>4321462</v>
      </c>
      <c r="H313" s="3" t="s">
        <v>123</v>
      </c>
      <c r="I313" s="5">
        <v>56000</v>
      </c>
      <c r="J313" s="5">
        <v>36000</v>
      </c>
      <c r="K313" s="58"/>
      <c r="L313" s="60"/>
      <c r="M313" s="13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</row>
    <row r="314" spans="1:65" s="11" customFormat="1" ht="38.25" outlineLevel="2" x14ac:dyDescent="0.25">
      <c r="A314" s="15" t="s">
        <v>168</v>
      </c>
      <c r="B314" s="16" t="s">
        <v>122</v>
      </c>
      <c r="C314" s="16">
        <v>25852345</v>
      </c>
      <c r="D314" s="27" t="s">
        <v>73</v>
      </c>
      <c r="E314" s="27" t="s">
        <v>81</v>
      </c>
      <c r="F314" s="27" t="s">
        <v>1</v>
      </c>
      <c r="G314" s="16">
        <v>1903454</v>
      </c>
      <c r="H314" s="3" t="s">
        <v>123</v>
      </c>
      <c r="I314" s="5">
        <v>26000</v>
      </c>
      <c r="J314" s="5">
        <v>20000</v>
      </c>
      <c r="K314" s="58"/>
      <c r="L314" s="61"/>
      <c r="M314" s="13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</row>
    <row r="315" spans="1:65" s="11" customFormat="1" ht="25.5" outlineLevel="1" x14ac:dyDescent="0.25">
      <c r="A315" s="15"/>
      <c r="B315" s="16"/>
      <c r="C315" s="16"/>
      <c r="D315" s="17" t="s">
        <v>289</v>
      </c>
      <c r="E315" s="27"/>
      <c r="F315" s="27"/>
      <c r="G315" s="16"/>
      <c r="H315" s="3"/>
      <c r="I315" s="5"/>
      <c r="J315" s="39">
        <f>SUBTOTAL(9,J310:J314)</f>
        <v>160000</v>
      </c>
      <c r="K315" s="27"/>
      <c r="L315" s="32"/>
      <c r="M315" s="13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</row>
    <row r="316" spans="1:65" s="8" customFormat="1" ht="39.75" customHeight="1" outlineLevel="2" x14ac:dyDescent="0.25">
      <c r="A316" s="15" t="s">
        <v>218</v>
      </c>
      <c r="B316" s="16" t="s">
        <v>122</v>
      </c>
      <c r="C316" s="16">
        <v>70645671</v>
      </c>
      <c r="D316" s="27" t="s">
        <v>44</v>
      </c>
      <c r="E316" s="27" t="s">
        <v>81</v>
      </c>
      <c r="F316" s="27" t="s">
        <v>1</v>
      </c>
      <c r="G316" s="16">
        <v>5923005</v>
      </c>
      <c r="H316" s="3" t="s">
        <v>123</v>
      </c>
      <c r="I316" s="5">
        <v>56000</v>
      </c>
      <c r="J316" s="5">
        <v>36000</v>
      </c>
      <c r="K316" s="58" t="s">
        <v>65</v>
      </c>
      <c r="L316" s="59" t="s">
        <v>226</v>
      </c>
      <c r="M316" s="13"/>
    </row>
    <row r="317" spans="1:65" s="8" customFormat="1" ht="38.25" outlineLevel="2" x14ac:dyDescent="0.25">
      <c r="A317" s="15" t="s">
        <v>218</v>
      </c>
      <c r="B317" s="16" t="s">
        <v>122</v>
      </c>
      <c r="C317" s="15" t="s">
        <v>76</v>
      </c>
      <c r="D317" s="27" t="s">
        <v>44</v>
      </c>
      <c r="E317" s="27" t="s">
        <v>81</v>
      </c>
      <c r="F317" s="27" t="s">
        <v>0</v>
      </c>
      <c r="G317" s="16">
        <v>8846615</v>
      </c>
      <c r="H317" s="3" t="s">
        <v>123</v>
      </c>
      <c r="I317" s="5">
        <v>85000</v>
      </c>
      <c r="J317" s="5">
        <v>56000</v>
      </c>
      <c r="K317" s="58"/>
      <c r="L317" s="61"/>
      <c r="M317" s="13"/>
    </row>
    <row r="318" spans="1:65" s="8" customFormat="1" ht="25.5" outlineLevel="1" x14ac:dyDescent="0.25">
      <c r="A318" s="15"/>
      <c r="B318" s="16"/>
      <c r="C318" s="15"/>
      <c r="D318" s="17" t="s">
        <v>290</v>
      </c>
      <c r="E318" s="27"/>
      <c r="F318" s="27"/>
      <c r="G318" s="16"/>
      <c r="H318" s="3"/>
      <c r="I318" s="5"/>
      <c r="J318" s="39">
        <f>SUBTOTAL(9,J316:J317)</f>
        <v>92000</v>
      </c>
      <c r="K318" s="34"/>
      <c r="L318" s="32"/>
      <c r="M318" s="13"/>
    </row>
    <row r="319" spans="1:65" s="8" customFormat="1" ht="76.5" customHeight="1" outlineLevel="2" x14ac:dyDescent="0.25">
      <c r="A319" s="15" t="s">
        <v>199</v>
      </c>
      <c r="B319" s="16" t="s">
        <v>122</v>
      </c>
      <c r="C319" s="15" t="s">
        <v>200</v>
      </c>
      <c r="D319" s="27" t="s">
        <v>201</v>
      </c>
      <c r="E319" s="27" t="s">
        <v>125</v>
      </c>
      <c r="F319" s="27" t="s">
        <v>19</v>
      </c>
      <c r="G319" s="16">
        <v>7148787</v>
      </c>
      <c r="H319" s="3" t="s">
        <v>123</v>
      </c>
      <c r="I319" s="5">
        <v>1518000</v>
      </c>
      <c r="J319" s="5">
        <v>996000</v>
      </c>
      <c r="K319" s="34" t="s">
        <v>202</v>
      </c>
      <c r="L319" s="3" t="s">
        <v>226</v>
      </c>
      <c r="M319" s="13"/>
    </row>
    <row r="320" spans="1:65" s="8" customFormat="1" ht="60" customHeight="1" outlineLevel="1" x14ac:dyDescent="0.25">
      <c r="A320" s="15"/>
      <c r="B320" s="16"/>
      <c r="C320" s="15"/>
      <c r="D320" s="17" t="s">
        <v>291</v>
      </c>
      <c r="E320" s="27"/>
      <c r="F320" s="27"/>
      <c r="G320" s="16"/>
      <c r="H320" s="3"/>
      <c r="I320" s="5"/>
      <c r="J320" s="39">
        <f>SUBTOTAL(9,J319:J319)</f>
        <v>996000</v>
      </c>
      <c r="K320" s="34"/>
      <c r="L320" s="3"/>
      <c r="M320" s="13"/>
    </row>
    <row r="321" spans="1:13" s="8" customFormat="1" ht="61.5" customHeight="1" outlineLevel="2" x14ac:dyDescent="0.25">
      <c r="A321" s="15" t="s">
        <v>194</v>
      </c>
      <c r="B321" s="16" t="s">
        <v>122</v>
      </c>
      <c r="C321" s="15" t="s">
        <v>195</v>
      </c>
      <c r="D321" s="49" t="s">
        <v>196</v>
      </c>
      <c r="E321" s="27" t="s">
        <v>125</v>
      </c>
      <c r="F321" s="27" t="s">
        <v>12</v>
      </c>
      <c r="G321" s="16">
        <v>8696326</v>
      </c>
      <c r="H321" s="3" t="s">
        <v>123</v>
      </c>
      <c r="I321" s="5">
        <v>242000</v>
      </c>
      <c r="J321" s="5">
        <v>158000</v>
      </c>
      <c r="K321" s="34" t="s">
        <v>197</v>
      </c>
      <c r="L321" s="3" t="s">
        <v>226</v>
      </c>
      <c r="M321" s="13"/>
    </row>
    <row r="322" spans="1:13" s="8" customFormat="1" ht="48.75" customHeight="1" outlineLevel="1" x14ac:dyDescent="0.25">
      <c r="A322" s="15"/>
      <c r="B322" s="16"/>
      <c r="C322" s="15"/>
      <c r="D322" s="17" t="s">
        <v>292</v>
      </c>
      <c r="E322" s="27"/>
      <c r="F322" s="27"/>
      <c r="G322" s="16"/>
      <c r="H322" s="3"/>
      <c r="I322" s="5"/>
      <c r="J322" s="39">
        <f>SUBTOTAL(9,J321:J321)</f>
        <v>158000</v>
      </c>
      <c r="K322" s="34"/>
      <c r="L322" s="3"/>
      <c r="M322" s="13"/>
    </row>
    <row r="323" spans="1:13" s="8" customFormat="1" ht="64.5" customHeight="1" outlineLevel="2" x14ac:dyDescent="0.25">
      <c r="A323" s="15" t="s">
        <v>185</v>
      </c>
      <c r="B323" s="16" t="s">
        <v>122</v>
      </c>
      <c r="C323" s="15" t="s">
        <v>186</v>
      </c>
      <c r="D323" s="27" t="s">
        <v>187</v>
      </c>
      <c r="E323" s="27" t="s">
        <v>125</v>
      </c>
      <c r="F323" s="27" t="s">
        <v>20</v>
      </c>
      <c r="G323" s="16">
        <v>9532032</v>
      </c>
      <c r="H323" s="3" t="s">
        <v>123</v>
      </c>
      <c r="I323" s="5">
        <v>99000</v>
      </c>
      <c r="J323" s="5">
        <v>64000</v>
      </c>
      <c r="K323" s="34" t="s">
        <v>188</v>
      </c>
      <c r="L323" s="3" t="s">
        <v>226</v>
      </c>
      <c r="M323" s="13"/>
    </row>
    <row r="324" spans="1:13" s="8" customFormat="1" ht="45" customHeight="1" outlineLevel="1" x14ac:dyDescent="0.25">
      <c r="A324" s="15"/>
      <c r="B324" s="16"/>
      <c r="C324" s="15"/>
      <c r="D324" s="17" t="s">
        <v>293</v>
      </c>
      <c r="E324" s="27"/>
      <c r="F324" s="27"/>
      <c r="G324" s="16"/>
      <c r="H324" s="3"/>
      <c r="I324" s="5"/>
      <c r="J324" s="39">
        <f>SUBTOTAL(9,J323:J323)</f>
        <v>64000</v>
      </c>
      <c r="K324" s="34"/>
      <c r="L324" s="3"/>
      <c r="M324" s="13"/>
    </row>
    <row r="325" spans="1:13" s="8" customFormat="1" ht="69.75" customHeight="1" outlineLevel="2" x14ac:dyDescent="0.25">
      <c r="A325" s="15" t="s">
        <v>181</v>
      </c>
      <c r="B325" s="16" t="s">
        <v>122</v>
      </c>
      <c r="C325" s="15" t="s">
        <v>182</v>
      </c>
      <c r="D325" s="27" t="s">
        <v>183</v>
      </c>
      <c r="E325" s="27" t="s">
        <v>81</v>
      </c>
      <c r="F325" s="27" t="s">
        <v>19</v>
      </c>
      <c r="G325" s="16">
        <v>7703777</v>
      </c>
      <c r="H325" s="3" t="s">
        <v>123</v>
      </c>
      <c r="I325" s="5">
        <v>682000</v>
      </c>
      <c r="J325" s="5">
        <v>447000</v>
      </c>
      <c r="K325" s="34" t="s">
        <v>240</v>
      </c>
      <c r="L325" s="3" t="s">
        <v>226</v>
      </c>
      <c r="M325" s="13"/>
    </row>
    <row r="326" spans="1:13" s="8" customFormat="1" ht="69.75" customHeight="1" outlineLevel="1" x14ac:dyDescent="0.25">
      <c r="A326" s="15"/>
      <c r="B326" s="16"/>
      <c r="C326" s="15"/>
      <c r="D326" s="17" t="s">
        <v>294</v>
      </c>
      <c r="E326" s="27"/>
      <c r="F326" s="27"/>
      <c r="G326" s="16"/>
      <c r="H326" s="3"/>
      <c r="I326" s="5"/>
      <c r="J326" s="39">
        <f>SUBTOTAL(9,J325:J325)</f>
        <v>447000</v>
      </c>
      <c r="K326" s="34"/>
      <c r="L326" s="3"/>
      <c r="M326" s="13"/>
    </row>
    <row r="327" spans="1:13" s="8" customFormat="1" ht="70.5" customHeight="1" outlineLevel="2" x14ac:dyDescent="0.25">
      <c r="A327" s="15" t="s">
        <v>177</v>
      </c>
      <c r="B327" s="16" t="s">
        <v>122</v>
      </c>
      <c r="C327" s="15" t="s">
        <v>178</v>
      </c>
      <c r="D327" s="27" t="s">
        <v>179</v>
      </c>
      <c r="E327" s="27" t="s">
        <v>82</v>
      </c>
      <c r="F327" s="27" t="s">
        <v>2</v>
      </c>
      <c r="G327" s="16">
        <v>8258265</v>
      </c>
      <c r="H327" s="3" t="s">
        <v>123</v>
      </c>
      <c r="I327" s="5">
        <v>36000</v>
      </c>
      <c r="J327" s="5">
        <v>23000</v>
      </c>
      <c r="K327" s="34" t="s">
        <v>180</v>
      </c>
      <c r="L327" s="3" t="s">
        <v>226</v>
      </c>
      <c r="M327" s="13"/>
    </row>
    <row r="328" spans="1:13" s="8" customFormat="1" ht="50.25" customHeight="1" outlineLevel="1" x14ac:dyDescent="0.25">
      <c r="A328" s="15"/>
      <c r="B328" s="16"/>
      <c r="C328" s="15"/>
      <c r="D328" s="17" t="s">
        <v>295</v>
      </c>
      <c r="E328" s="27"/>
      <c r="F328" s="27"/>
      <c r="G328" s="16"/>
      <c r="H328" s="3"/>
      <c r="I328" s="5"/>
      <c r="J328" s="39">
        <f>SUBTOTAL(9,J327:J327)</f>
        <v>23000</v>
      </c>
      <c r="K328" s="34"/>
      <c r="L328" s="3"/>
      <c r="M328" s="13"/>
    </row>
    <row r="329" spans="1:13" s="8" customFormat="1" ht="70.5" customHeight="1" outlineLevel="2" x14ac:dyDescent="0.25">
      <c r="A329" s="15" t="s">
        <v>209</v>
      </c>
      <c r="B329" s="16" t="s">
        <v>122</v>
      </c>
      <c r="C329" s="15" t="s">
        <v>210</v>
      </c>
      <c r="D329" s="27" t="s">
        <v>211</v>
      </c>
      <c r="E329" s="27" t="s">
        <v>82</v>
      </c>
      <c r="F329" s="27" t="s">
        <v>0</v>
      </c>
      <c r="G329" s="16">
        <v>3838899</v>
      </c>
      <c r="H329" s="3" t="s">
        <v>123</v>
      </c>
      <c r="I329" s="5">
        <v>90000</v>
      </c>
      <c r="J329" s="5">
        <v>60000</v>
      </c>
      <c r="K329" s="34" t="s">
        <v>241</v>
      </c>
      <c r="L329" s="3" t="s">
        <v>226</v>
      </c>
      <c r="M329" s="13"/>
    </row>
    <row r="330" spans="1:13" s="8" customFormat="1" ht="30.75" customHeight="1" outlineLevel="1" x14ac:dyDescent="0.25">
      <c r="A330" s="15"/>
      <c r="B330" s="16"/>
      <c r="C330" s="15"/>
      <c r="D330" s="17" t="s">
        <v>296</v>
      </c>
      <c r="E330" s="27"/>
      <c r="F330" s="27"/>
      <c r="G330" s="16"/>
      <c r="H330" s="3"/>
      <c r="I330" s="5"/>
      <c r="J330" s="39">
        <f>SUBTOTAL(9,J329:J329)</f>
        <v>60000</v>
      </c>
      <c r="K330" s="34"/>
      <c r="L330" s="3"/>
      <c r="M330" s="13"/>
    </row>
    <row r="331" spans="1:13" s="8" customFormat="1" ht="74.25" customHeight="1" outlineLevel="2" x14ac:dyDescent="0.25">
      <c r="A331" s="15" t="s">
        <v>219</v>
      </c>
      <c r="B331" s="16" t="s">
        <v>122</v>
      </c>
      <c r="C331" s="15" t="s">
        <v>220</v>
      </c>
      <c r="D331" s="27" t="s">
        <v>221</v>
      </c>
      <c r="E331" s="27" t="s">
        <v>81</v>
      </c>
      <c r="F331" s="27" t="s">
        <v>14</v>
      </c>
      <c r="G331" s="16">
        <v>4551117</v>
      </c>
      <c r="H331" s="3" t="s">
        <v>123</v>
      </c>
      <c r="I331" s="5">
        <v>66000</v>
      </c>
      <c r="J331" s="5">
        <v>43000</v>
      </c>
      <c r="K331" s="34" t="s">
        <v>232</v>
      </c>
      <c r="L331" s="3" t="s">
        <v>226</v>
      </c>
      <c r="M331" s="13"/>
    </row>
    <row r="332" spans="1:13" s="8" customFormat="1" ht="41.25" customHeight="1" outlineLevel="1" x14ac:dyDescent="0.25">
      <c r="A332" s="15"/>
      <c r="B332" s="16"/>
      <c r="C332" s="15"/>
      <c r="D332" s="17" t="s">
        <v>297</v>
      </c>
      <c r="E332" s="27"/>
      <c r="F332" s="27"/>
      <c r="G332" s="16"/>
      <c r="H332" s="3"/>
      <c r="I332" s="5"/>
      <c r="J332" s="39">
        <f>SUBTOTAL(9,J331:J331)</f>
        <v>43000</v>
      </c>
      <c r="K332" s="34"/>
      <c r="L332" s="3"/>
      <c r="M332" s="13"/>
    </row>
    <row r="333" spans="1:13" s="8" customFormat="1" ht="74.25" customHeight="1" outlineLevel="2" x14ac:dyDescent="0.25">
      <c r="A333" s="15" t="s">
        <v>222</v>
      </c>
      <c r="B333" s="16" t="s">
        <v>122</v>
      </c>
      <c r="C333" s="15" t="s">
        <v>223</v>
      </c>
      <c r="D333" s="27" t="s">
        <v>224</v>
      </c>
      <c r="E333" s="27" t="s">
        <v>82</v>
      </c>
      <c r="F333" s="27" t="s">
        <v>24</v>
      </c>
      <c r="G333" s="16">
        <v>2406866</v>
      </c>
      <c r="H333" s="27" t="s">
        <v>123</v>
      </c>
      <c r="I333" s="3">
        <v>130000</v>
      </c>
      <c r="J333" s="5">
        <v>86000</v>
      </c>
      <c r="K333" s="34" t="s">
        <v>225</v>
      </c>
      <c r="L333" s="3" t="s">
        <v>226</v>
      </c>
      <c r="M333" s="13"/>
    </row>
    <row r="334" spans="1:13" s="8" customFormat="1" ht="74.25" customHeight="1" outlineLevel="1" x14ac:dyDescent="0.25">
      <c r="A334" s="15"/>
      <c r="B334" s="16"/>
      <c r="C334" s="15"/>
      <c r="D334" s="17" t="s">
        <v>298</v>
      </c>
      <c r="E334" s="27"/>
      <c r="F334" s="27"/>
      <c r="G334" s="16"/>
      <c r="H334" s="27"/>
      <c r="I334" s="3"/>
      <c r="J334" s="39">
        <f>SUBTOTAL(9,J333:J333)</f>
        <v>86000</v>
      </c>
      <c r="K334" s="34"/>
      <c r="L334" s="31"/>
      <c r="M334" s="13"/>
    </row>
    <row r="335" spans="1:13" s="8" customFormat="1" ht="46.5" customHeight="1" outlineLevel="2" x14ac:dyDescent="0.25">
      <c r="A335" s="15" t="s">
        <v>172</v>
      </c>
      <c r="B335" s="16" t="s">
        <v>122</v>
      </c>
      <c r="C335" s="15" t="s">
        <v>173</v>
      </c>
      <c r="D335" s="27" t="s">
        <v>174</v>
      </c>
      <c r="E335" s="27" t="s">
        <v>81</v>
      </c>
      <c r="F335" s="27" t="s">
        <v>19</v>
      </c>
      <c r="G335" s="16">
        <v>3834335</v>
      </c>
      <c r="H335" s="3" t="s">
        <v>123</v>
      </c>
      <c r="I335" s="5">
        <v>1012000</v>
      </c>
      <c r="J335" s="5">
        <v>664000</v>
      </c>
      <c r="K335" s="62" t="s">
        <v>175</v>
      </c>
      <c r="L335" s="59" t="s">
        <v>226</v>
      </c>
      <c r="M335" s="13"/>
    </row>
    <row r="336" spans="1:13" s="8" customFormat="1" ht="40.5" customHeight="1" outlineLevel="2" x14ac:dyDescent="0.25">
      <c r="A336" s="15" t="s">
        <v>172</v>
      </c>
      <c r="B336" s="16" t="s">
        <v>122</v>
      </c>
      <c r="C336" s="15" t="s">
        <v>173</v>
      </c>
      <c r="D336" s="27" t="s">
        <v>174</v>
      </c>
      <c r="E336" s="27" t="s">
        <v>81</v>
      </c>
      <c r="F336" s="27" t="s">
        <v>17</v>
      </c>
      <c r="G336" s="16">
        <v>5569421</v>
      </c>
      <c r="H336" s="3" t="s">
        <v>123</v>
      </c>
      <c r="I336" s="5">
        <v>44000</v>
      </c>
      <c r="J336" s="5">
        <v>28000</v>
      </c>
      <c r="K336" s="68"/>
      <c r="L336" s="60"/>
      <c r="M336" s="13"/>
    </row>
    <row r="337" spans="1:13" s="8" customFormat="1" ht="39.75" customHeight="1" outlineLevel="2" x14ac:dyDescent="0.25">
      <c r="A337" s="15" t="s">
        <v>172</v>
      </c>
      <c r="B337" s="16" t="s">
        <v>122</v>
      </c>
      <c r="C337" s="15" t="s">
        <v>173</v>
      </c>
      <c r="D337" s="27" t="s">
        <v>174</v>
      </c>
      <c r="E337" s="27" t="s">
        <v>81</v>
      </c>
      <c r="F337" s="27" t="s">
        <v>8</v>
      </c>
      <c r="G337" s="16">
        <v>7847664</v>
      </c>
      <c r="H337" s="3" t="s">
        <v>123</v>
      </c>
      <c r="I337" s="5">
        <v>176000</v>
      </c>
      <c r="J337" s="5">
        <v>115000</v>
      </c>
      <c r="K337" s="63"/>
      <c r="L337" s="61"/>
      <c r="M337" s="13"/>
    </row>
    <row r="338" spans="1:13" s="8" customFormat="1" ht="39.75" customHeight="1" outlineLevel="1" x14ac:dyDescent="0.25">
      <c r="A338" s="15"/>
      <c r="B338" s="16"/>
      <c r="C338" s="15"/>
      <c r="D338" s="17" t="s">
        <v>299</v>
      </c>
      <c r="E338" s="27"/>
      <c r="F338" s="27"/>
      <c r="G338" s="16"/>
      <c r="H338" s="3"/>
      <c r="I338" s="5"/>
      <c r="J338" s="39">
        <f>SUBTOTAL(9,J335:J337)</f>
        <v>807000</v>
      </c>
      <c r="K338" s="35"/>
      <c r="L338" s="33"/>
      <c r="M338" s="13"/>
    </row>
    <row r="339" spans="1:13" s="8" customFormat="1" ht="39.75" customHeight="1" x14ac:dyDescent="0.25">
      <c r="A339" s="42"/>
      <c r="B339" s="43"/>
      <c r="C339" s="42"/>
      <c r="D339" s="6" t="s">
        <v>300</v>
      </c>
      <c r="E339" s="44"/>
      <c r="F339" s="44"/>
      <c r="G339" s="43"/>
      <c r="H339" s="45"/>
      <c r="I339" s="46">
        <f>SUM(I3:I338)</f>
        <v>69077000</v>
      </c>
      <c r="J339" s="46">
        <f>SUBTOTAL(9,J3:J337)</f>
        <v>45511000</v>
      </c>
      <c r="K339" s="47"/>
      <c r="L339" s="48"/>
      <c r="M339" s="13"/>
    </row>
    <row r="340" spans="1:13" x14ac:dyDescent="0.25">
      <c r="A340" s="8"/>
      <c r="B340" s="1"/>
      <c r="C340" s="8"/>
      <c r="D340" s="8"/>
      <c r="E340" s="8"/>
      <c r="F340" s="8"/>
      <c r="G340" s="8"/>
      <c r="H340" s="19"/>
      <c r="I340" s="19"/>
    </row>
  </sheetData>
  <sheetProtection formatCells="0" formatColumns="0" formatRows="0" autoFilter="0"/>
  <mergeCells count="70">
    <mergeCell ref="K316:K317"/>
    <mergeCell ref="L316:L317"/>
    <mergeCell ref="K335:K337"/>
    <mergeCell ref="L335:L337"/>
    <mergeCell ref="K300:K303"/>
    <mergeCell ref="L300:L303"/>
    <mergeCell ref="K307:K308"/>
    <mergeCell ref="L307:L308"/>
    <mergeCell ref="K310:K314"/>
    <mergeCell ref="L310:L314"/>
    <mergeCell ref="K285:K289"/>
    <mergeCell ref="L285:L289"/>
    <mergeCell ref="K291:K293"/>
    <mergeCell ref="L291:L293"/>
    <mergeCell ref="K297:K298"/>
    <mergeCell ref="L297:L298"/>
    <mergeCell ref="K179:K187"/>
    <mergeCell ref="L179:L187"/>
    <mergeCell ref="K191:K192"/>
    <mergeCell ref="L191:L192"/>
    <mergeCell ref="K194:K281"/>
    <mergeCell ref="L194:L235"/>
    <mergeCell ref="L240:L246"/>
    <mergeCell ref="L248:L250"/>
    <mergeCell ref="L252:L281"/>
    <mergeCell ref="K175:K177"/>
    <mergeCell ref="L175:L177"/>
    <mergeCell ref="K136:K138"/>
    <mergeCell ref="L136:L138"/>
    <mergeCell ref="K140:K145"/>
    <mergeCell ref="L140:L145"/>
    <mergeCell ref="K147:K148"/>
    <mergeCell ref="L147:L148"/>
    <mergeCell ref="K150:K164"/>
    <mergeCell ref="L150:L158"/>
    <mergeCell ref="L160:L164"/>
    <mergeCell ref="K166:K169"/>
    <mergeCell ref="L166:L169"/>
    <mergeCell ref="K120:K125"/>
    <mergeCell ref="L120:L125"/>
    <mergeCell ref="K127:K128"/>
    <mergeCell ref="L127:L128"/>
    <mergeCell ref="K130:K134"/>
    <mergeCell ref="L130:L134"/>
    <mergeCell ref="K64:K88"/>
    <mergeCell ref="L64:L88"/>
    <mergeCell ref="K90:K100"/>
    <mergeCell ref="L90:L100"/>
    <mergeCell ref="K106:K116"/>
    <mergeCell ref="L106:L107"/>
    <mergeCell ref="L109:L112"/>
    <mergeCell ref="L114:L116"/>
    <mergeCell ref="K41:K45"/>
    <mergeCell ref="L41:L45"/>
    <mergeCell ref="K47:K50"/>
    <mergeCell ref="L47:L50"/>
    <mergeCell ref="K54:K62"/>
    <mergeCell ref="L59:L62"/>
    <mergeCell ref="K25:K27"/>
    <mergeCell ref="L25:L27"/>
    <mergeCell ref="K29:K32"/>
    <mergeCell ref="L29:L32"/>
    <mergeCell ref="K38:K39"/>
    <mergeCell ref="L38:L39"/>
    <mergeCell ref="A1:L1"/>
    <mergeCell ref="K5:K7"/>
    <mergeCell ref="L5:L7"/>
    <mergeCell ref="K19:K20"/>
    <mergeCell ref="K22:K23"/>
    <mergeCell ref="L22:L23"/>
  </mergeCells>
  <pageMargins left="0.70866141732283472" right="0.70866141732283472" top="0.78740157480314965" bottom="0.59055118110236227" header="0.31496062992125984" footer="0.31496062992125984"/>
  <pageSetup paperSize="9" scale="68" fitToHeight="0" orientation="landscape" horizontalDpi="120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G7"/>
  <sheetViews>
    <sheetView topLeftCell="A10" workbookViewId="0">
      <selection activeCell="D12" sqref="D12:H14"/>
    </sheetView>
  </sheetViews>
  <sheetFormatPr defaultRowHeight="15" x14ac:dyDescent="0.25"/>
  <cols>
    <col min="4" max="4" width="18.7109375" customWidth="1"/>
    <col min="5" max="5" width="12.85546875" customWidth="1"/>
    <col min="6" max="6" width="13.5703125" customWidth="1"/>
    <col min="7" max="7" width="13.28515625" customWidth="1"/>
    <col min="8" max="8" width="34.42578125" customWidth="1"/>
    <col min="9" max="9" width="35.28515625" customWidth="1"/>
  </cols>
  <sheetData>
    <row r="5" spans="4:7" ht="38.25" x14ac:dyDescent="0.25">
      <c r="D5" s="52" t="s">
        <v>301</v>
      </c>
      <c r="E5" s="53" t="s">
        <v>96</v>
      </c>
      <c r="F5" s="53" t="s">
        <v>78</v>
      </c>
      <c r="G5" s="53" t="s">
        <v>79</v>
      </c>
    </row>
    <row r="6" spans="4:7" ht="24.95" customHeight="1" x14ac:dyDescent="0.25">
      <c r="D6" s="16" t="s">
        <v>3</v>
      </c>
      <c r="E6" s="16">
        <v>1987447</v>
      </c>
      <c r="F6" s="5">
        <v>300000</v>
      </c>
      <c r="G6" s="5">
        <v>300000</v>
      </c>
    </row>
    <row r="7" spans="4:7" ht="24.95" customHeight="1" x14ac:dyDescent="0.25">
      <c r="D7" s="16" t="s">
        <v>302</v>
      </c>
      <c r="E7" s="16">
        <v>3734845</v>
      </c>
      <c r="F7" s="5">
        <v>300000</v>
      </c>
      <c r="G7" s="5">
        <v>300000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PSDP 4_19 </vt:lpstr>
      <vt:lpstr>List1</vt:lpstr>
      <vt:lpstr>'PSDP 4_19 '!Názvy_tisku</vt:lpstr>
      <vt:lpstr>'PSDP 4_19 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muczkova</cp:lastModifiedBy>
  <cp:lastPrinted>2018-07-23T14:21:56Z</cp:lastPrinted>
  <dcterms:created xsi:type="dcterms:W3CDTF">2015-09-09T06:18:39Z</dcterms:created>
  <dcterms:modified xsi:type="dcterms:W3CDTF">2019-08-05T10:37:31Z</dcterms:modified>
</cp:coreProperties>
</file>