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.sharepoint.com/teams/Krizovzen/Shared Documents/General/DOTACNI_PROGRAMY_KH/DOTAČNÍ PROGRAM_ŽÁDOSTI_2025/Materiál do RK a ZK/"/>
    </mc:Choice>
  </mc:AlternateContent>
  <xr:revisionPtr revIDLastSave="93" documentId="8_{4EEE792F-3D10-4641-91EB-BB139B3CF342}" xr6:coauthVersionLast="47" xr6:coauthVersionMax="47" xr10:uidLastSave="{48CB7D29-E18E-4391-AC4B-51381EFD9299}"/>
  <bookViews>
    <workbookView xWindow="-108" yWindow="-108" windowWidth="23256" windowHeight="12456" xr2:uid="{41B45DAA-9BEB-4E49-BE33-B76C052F231C}"/>
  </bookViews>
  <sheets>
    <sheet name="NAHRADNICI" sheetId="1" r:id="rId1"/>
  </sheets>
  <definedNames>
    <definedName name="_xlnm.Print_Titles" localSheetId="0">NAHRADNICI!$1:$4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" i="1" l="1"/>
  <c r="K35" i="1"/>
  <c r="L37" i="1" l="1"/>
</calcChain>
</file>

<file path=xl/sharedStrings.xml><?xml version="1.0" encoding="utf-8"?>
<sst xmlns="http://schemas.openxmlformats.org/spreadsheetml/2006/main" count="159" uniqueCount="130">
  <si>
    <t>Požadovaná výše dotace</t>
  </si>
  <si>
    <t>Dotace</t>
  </si>
  <si>
    <t>P.č.</t>
  </si>
  <si>
    <t>Ev. číslo</t>
  </si>
  <si>
    <t>Žadatel</t>
  </si>
  <si>
    <t>IČO</t>
  </si>
  <si>
    <t>Celkové předpokládané uznatelné náklady projektu</t>
  </si>
  <si>
    <t>Investiční</t>
  </si>
  <si>
    <t>Podíl dotace na celkových předpokládaných uznatelných nákladech projektu</t>
  </si>
  <si>
    <t>Termín zahájení projektu</t>
  </si>
  <si>
    <t>Termín ukončení projektu</t>
  </si>
  <si>
    <t>Bodové hodnocení</t>
  </si>
  <si>
    <t>SH ČMS - Sbor dobrovolných hasičů Bohumín-Kopytov</t>
  </si>
  <si>
    <t>SH ČMS - Sbor dobrovolných hasičů Kopřivnice</t>
  </si>
  <si>
    <t>93/KH</t>
  </si>
  <si>
    <t>24/KH</t>
  </si>
  <si>
    <t>4/KH</t>
  </si>
  <si>
    <t>SH ČMS - Sbor dobrovolných hasičů Darkovice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</si>
  <si>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</si>
  <si>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</si>
  <si>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</si>
  <si>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</si>
  <si>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</si>
  <si>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</si>
  <si>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</si>
  <si>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</si>
  <si>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</si>
  <si>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</si>
  <si>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Právní forma (kód)</t>
  </si>
  <si>
    <t>Právní forma (název)</t>
  </si>
  <si>
    <t>Pobočný spolek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</si>
  <si>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</si>
  <si>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</si>
  <si>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</si>
  <si>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</si>
  <si>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</si>
  <si>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</si>
  <si>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</si>
  <si>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</si>
  <si>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</si>
  <si>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</si>
  <si>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</si>
  <si>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</si>
  <si>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</si>
  <si>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</si>
  <si>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</si>
  <si>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</si>
  <si>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</si>
  <si>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</si>
  <si>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Neinvestiční</t>
  </si>
  <si>
    <t xml:space="preserve">Poskytnutí účelových dotací z rozpočtu kraje v rámci dotačního programu „Program na podporu sborů dobrovolných hasičů v roce 2025“ </t>
  </si>
  <si>
    <t>5/KH</t>
  </si>
  <si>
    <t>SH ČMS - Sbor dobrovolných hasičů Dolní Benešov</t>
  </si>
  <si>
    <t>113/KH</t>
  </si>
  <si>
    <t>SH ČMS - Sbor dobrovolných hasičů Bohuslavice</t>
  </si>
  <si>
    <t>141/KH</t>
  </si>
  <si>
    <t>SH ČMS - Sbor dobrovolných hasičů Třinec-Guty</t>
  </si>
  <si>
    <t>90/KH</t>
  </si>
  <si>
    <t>SH ČMS - Sbor dobrovolných hasičů Těrlicko-Hradiště</t>
  </si>
  <si>
    <t>110/KH</t>
  </si>
  <si>
    <t>SH ČMS - Sbor dobrovolných hasičů Klimkovice</t>
  </si>
  <si>
    <t>35/KH</t>
  </si>
  <si>
    <t>SH ČMS - Sbor dobrovolných hasičů Dolní Životice</t>
  </si>
  <si>
    <t>SH ČMS - Okrsek Český Těšín</t>
  </si>
  <si>
    <t>112/KH</t>
  </si>
  <si>
    <t>SH ČMS - Sbor dobrovolných hasičů Opava-Suché Lazce</t>
  </si>
  <si>
    <t>138/KH</t>
  </si>
  <si>
    <t>SH ČMS - Sbor dobrovolných hasičů Staré Heřminovy</t>
  </si>
  <si>
    <t>52/KH</t>
  </si>
  <si>
    <t>89/KH</t>
  </si>
  <si>
    <t>SH ČMS - Sbor dobrovolných hasičů Štěpánkovice</t>
  </si>
  <si>
    <t>144/KH</t>
  </si>
  <si>
    <t>SH ČMS - Sbor dobrovolných hasičů Veřovice</t>
  </si>
  <si>
    <t>37/KH</t>
  </si>
  <si>
    <t>SH ČMS - Sbor dobrovolných hasičů Heřmanice</t>
  </si>
  <si>
    <t>94/KH</t>
  </si>
  <si>
    <t>SH ČMS - Sbor dobrovolných hasičů Vojkovice</t>
  </si>
  <si>
    <t>57/KH</t>
  </si>
  <si>
    <t>SH ČMS - Sbor dobrovolných hasičů Lichnov</t>
  </si>
  <si>
    <t>SH ČMS - Sbor dobrovolných hasičů Velké Heraltice</t>
  </si>
  <si>
    <t>6/KH</t>
  </si>
  <si>
    <t>SH ČMS - Sbor dobrovolných hasičů Frenštát pod Radhoštěm</t>
  </si>
  <si>
    <t>101/KH</t>
  </si>
  <si>
    <t>60/KH</t>
  </si>
  <si>
    <t>SH ČMS - Sbor dobrovolných hasičů Markvartovice</t>
  </si>
  <si>
    <t>50/KH</t>
  </si>
  <si>
    <t>SH ČMS - Sbor dobrovolných hasičů Karviná-Ráj</t>
  </si>
  <si>
    <t>92/KH</t>
  </si>
  <si>
    <t>SH ČMS - Sbor dobrovolných hasičů Tošovice</t>
  </si>
  <si>
    <t>126/KH</t>
  </si>
  <si>
    <t>SH ČMS - Sbor dobrovolných hasičů Nošovice</t>
  </si>
  <si>
    <t>10/KH</t>
  </si>
  <si>
    <t>SH ČMS - Sbor dobrovolných hasičů Holčovice</t>
  </si>
  <si>
    <t>87/KH</t>
  </si>
  <si>
    <t>SH ČMS - Sbor dobrovolných hasičů Svinov</t>
  </si>
  <si>
    <t>95/KH</t>
  </si>
  <si>
    <t>SH ČMS - Sbor dobrovolných hasičů Vřesina u Hlučína</t>
  </si>
  <si>
    <t>19/KH</t>
  </si>
  <si>
    <t>SH ČMS - Sbor dobrovolných hasičů Světlá Hora</t>
  </si>
  <si>
    <t>77/KH</t>
  </si>
  <si>
    <t>SH ČMS - Sbor dobrovolných hasičů Rohov</t>
  </si>
  <si>
    <t>Pořízení stejnokrojového oblečení pro aktivní členy SDH</t>
  </si>
  <si>
    <t>Uspořádání 8. ročníku soutěže TFA, pořízení výstroje pro soutěžní družstvo TFA, podpora družstev požárního sportu, pořízení vycházkových stejnokrojů u příležitosti oslav 120 let SDH Bohuslavice</t>
  </si>
  <si>
    <t>Celoroční činnost SH ČMS - Sbor dobrovolných hasičů Třinec-Guty</t>
  </si>
  <si>
    <t>Vybavení pro soutěže a tréninky v požárním útoku</t>
  </si>
  <si>
    <t>Mladí hasiči SDH Klimkovice 2025</t>
  </si>
  <si>
    <t>Podpora spolkové činnosti SDH Dolní Životice</t>
  </si>
  <si>
    <t>Sochy sv. Floriana na těšínsku</t>
  </si>
  <si>
    <t>Pořízení praporu SDH Opava-Suché Lazce</t>
  </si>
  <si>
    <t>Materiální vybavení pro SDH Staré Heřminovy</t>
  </si>
  <si>
    <t>Vybavení SDH pro akce a soutěže mládeže</t>
  </si>
  <si>
    <t>Pořízení nezbytného vybavení pro rozvoj hasičského sportu SDH Štěpánkovice</t>
  </si>
  <si>
    <t>Vycházkové oděvy, pás pro nosiče praporu + ovál se znakem SDH na hasičský domů u příležitosti oslav 140. let založení SDH Veřovice</t>
  </si>
  <si>
    <t>Závodíme, soutěžíme, město reprezentujeme</t>
  </si>
  <si>
    <t>Podpora hasičského sboru SDH VOJKOVICE</t>
  </si>
  <si>
    <t>Podpora činnosti sboru a mladých hasičů SDH Lichnov</t>
  </si>
  <si>
    <t>Oblečení pro požární sport</t>
  </si>
  <si>
    <t>Vybavení dětského družstva, uniformy a mikiny pro členy</t>
  </si>
  <si>
    <t>Historie hasičské techniky na Dni se záchranáři</t>
  </si>
  <si>
    <t>OBNOVA POŽÁRNÍ VÝSTROJE A VÝZBROJE PO POVODNI 2024</t>
  </si>
  <si>
    <t>Tradice a sport</t>
  </si>
  <si>
    <t>Slavnostní uniformy a vybavení pro čestnou stráž SDH Karviná-Ráj</t>
  </si>
  <si>
    <t>Zakoupení potřebného příslušenství pro chod sboru SDH Tošovice</t>
  </si>
  <si>
    <t>Zachování tradic - 100. výročí SDH Nošovice</t>
  </si>
  <si>
    <t>Nákup technického vybavení pro usnadnění přepravy technického materiálu</t>
  </si>
  <si>
    <t>Technické vybavení nového automobilu pro činnost požárních družstev SDH Svinov</t>
  </si>
  <si>
    <t>S kontejnerem bezpečně</t>
  </si>
  <si>
    <t>Nádrž na dešťovou vodu pro požární sport</t>
  </si>
  <si>
    <t>Podpora reprezentace SDH a zázemí sportovního družstva mužů a žen SDH Rohov</t>
  </si>
  <si>
    <t>Název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</si>
</sst>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Kč&quot;;\-#,##0.00\ &quot;Kč&quot;"/>
    <numFmt numFmtId="44" formatCode="_-* #,##0.00\ &quot;Kč&quot;_-;\-* #,##0.00\ &quot;Kč&quot;_-;_-* &quot;-&quot;??\ &quot;Kč&quot;_-;_-@_-"/>
    <numFmt numFmtId="164" formatCode="#,##0.00\ &quot;Kč&quot;"/>
    <numFmt numFmtId="165" formatCode="00000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sz val="12"/>
      <name val="Tahoma"/>
      <family val="2"/>
      <charset val="238"/>
    </font>
    <font>
      <b/>
      <sz val="12"/>
      <name val="Tahoma"/>
      <family val="2"/>
      <charset val="238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7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right" vertical="center"/>
    </xf>
    <xf numFmtId="7" fontId="5" fillId="0" borderId="1" xfId="1" applyNumberFormat="1" applyFont="1" applyBorder="1" applyAlignment="1">
      <alignment horizontal="right" vertical="center"/>
    </xf>
    <xf numFmtId="10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7" fontId="3" fillId="0" borderId="0" xfId="0" applyNumberFormat="1" applyFont="1" applyAlignment="1">
      <alignment horizontal="right"/>
    </xf>
    <xf numFmtId="165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2">
    <cellStyle name="Měna" xfId="1" builtinId="4"/>
    <cellStyle name="Normální" xfId="0" builtinId="0"/>
  </cellStyles>
  <dxfs count="3"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0B37F-1459-4BB1-B3F3-64DB92A55A27}">
  <sheetPr>
    <pageSetUpPr fitToPage="1"/>
  </sheetPr>
  <dimension ref="A1:P39"/>
  <sheetViews>
    <sheetView tabSelected="1" topLeftCell="C1" zoomScale="68" zoomScaleNormal="68" zoomScaleSheetLayoutView="70" workbookViewId="0">
      <selection activeCell="N3" sqref="N3"/>
    </sheetView>
  </sheetViews>
  <sheetFormatPr defaultColWidth="9.140625" defaultRowHeight="15" x14ac:dyDescent="0.2"/>
  <cols>
    <col min="1" max="1" width="8" style="2" customWidth="1"/>
    <col min="2" max="2" width="11.140625" style="2" customWidth="1"/>
    <col min="3" max="3" width="54.85546875" style="5" customWidth="1"/>
    <col min="4" max="4" width="19.140625" style="5" customWidth="1"/>
    <col min="5" max="5" width="20.85546875" style="4" customWidth="1"/>
    <col min="6" max="6" width="15.7109375" style="4" customWidth="1"/>
    <col min="7" max="7" width="39.5703125" style="5" customWidth="1"/>
    <col min="8" max="8" width="21.42578125" style="6" customWidth="1"/>
    <col min="9" max="9" width="20.140625" style="7" customWidth="1"/>
    <col min="10" max="10" width="18.7109375" style="7" customWidth="1"/>
    <col min="11" max="11" width="20.5703125" style="7" customWidth="1"/>
    <col min="12" max="12" width="20" style="7" customWidth="1"/>
    <col min="13" max="14" width="19" style="4" customWidth="1"/>
    <col min="15" max="15" width="20.140625" style="4" customWidth="1"/>
    <col min="16" max="16" width="15.7109375" style="2" customWidth="1"/>
    <col min="17" max="16384" width="9.140625" style="4"/>
  </cols>
  <sheetData>
    <row r="1" spans="1:16" s="1" customFormat="1" ht="16.5" customHeight="1" x14ac:dyDescent="0.25">
      <c r="A1" s="25" t="s">
        <v>50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ht="18" x14ac:dyDescent="0.25">
      <c r="C2" s="24"/>
      <c r="D2" s="24"/>
      <c r="E2" s="3"/>
    </row>
    <row r="3" spans="1:16" ht="45" customHeight="1" x14ac:dyDescent="0.2">
      <c r="I3" s="26" t="s">
        <v>0</v>
      </c>
      <c r="J3" s="26"/>
      <c r="K3" s="26" t="s">
        <v>1</v>
      </c>
      <c r="L3" s="26"/>
      <c r="M3" s="9"/>
      <c r="N3" s="9"/>
      <c r="O3" s="9"/>
    </row>
    <row r="4" spans="1:16" s="11" customFormat="1" ht="106.5" customHeight="1" x14ac:dyDescent="0.25">
      <c r="A4" s="10" t="s">
        <v>2</v>
      </c>
      <c r="B4" s="10" t="s">
        <v>3</v>
      </c>
      <c r="C4" s="8" t="s">
        <v>4</v>
      </c>
      <c r="D4" s="8" t="s">
        <v>28</v>
      </c>
      <c r="E4" s="8" t="s">
        <v>29</v>
      </c>
      <c r="F4" s="10" t="s">
        <v>5</v>
      </c>
      <c r="G4" s="8" t="s">
        <v>129</v>
      </c>
      <c r="H4" s="8" t="s">
        <v>6</v>
      </c>
      <c r="I4" s="8" t="s">
        <v>49</v>
      </c>
      <c r="J4" s="8" t="s">
        <v>7</v>
      </c>
      <c r="K4" s="8" t="s">
        <v>49</v>
      </c>
      <c r="L4" s="8" t="s">
        <v>7</v>
      </c>
      <c r="M4" s="8" t="s">
        <v>8</v>
      </c>
      <c r="N4" s="8" t="s">
        <v>9</v>
      </c>
      <c r="O4" s="8" t="s">
        <v>10</v>
      </c>
      <c r="P4" s="8" t="s">
        <v>11</v>
      </c>
    </row>
    <row r="5" spans="1:16" ht="33" customHeight="1" x14ac:dyDescent="0.2">
      <c r="A5" s="12" t="s">
        <v>18</v>
      </c>
      <c r="B5" s="12" t="s">
        <v>51</v>
      </c>
      <c r="C5" s="13" t="s">
        <v>52</v>
      </c>
      <c r="D5" s="14">
        <v>736</v>
      </c>
      <c r="E5" s="14" t="s">
        <v>30</v>
      </c>
      <c r="F5" s="22">
        <v>66738644</v>
      </c>
      <c r="G5" s="15" t="s">
        <v>101</v>
      </c>
      <c r="H5" s="16">
        <v>90000</v>
      </c>
      <c r="I5" s="17">
        <v>80000</v>
      </c>
      <c r="J5" s="17">
        <v>0</v>
      </c>
      <c r="K5" s="17">
        <v>80000</v>
      </c>
      <c r="L5" s="17">
        <v>0</v>
      </c>
      <c r="M5" s="18">
        <v>0.88888888888888884</v>
      </c>
      <c r="N5" s="19">
        <v>45658</v>
      </c>
      <c r="O5" s="19">
        <v>46022</v>
      </c>
      <c r="P5" s="20">
        <v>59</v>
      </c>
    </row>
    <row r="6" spans="1:16" ht="105" x14ac:dyDescent="0.2">
      <c r="A6" s="12" t="s">
        <v>19</v>
      </c>
      <c r="B6" s="12" t="s">
        <v>53</v>
      </c>
      <c r="C6" s="13" t="s">
        <v>54</v>
      </c>
      <c r="D6" s="14">
        <v>736</v>
      </c>
      <c r="E6" s="14" t="s">
        <v>30</v>
      </c>
      <c r="F6" s="22">
        <v>66738784</v>
      </c>
      <c r="G6" s="15" t="s">
        <v>102</v>
      </c>
      <c r="H6" s="16">
        <v>89000</v>
      </c>
      <c r="I6" s="17">
        <v>79900</v>
      </c>
      <c r="J6" s="17">
        <v>0</v>
      </c>
      <c r="K6" s="17">
        <v>79600</v>
      </c>
      <c r="L6" s="17">
        <v>0</v>
      </c>
      <c r="M6" s="18">
        <v>0.89438202247191012</v>
      </c>
      <c r="N6" s="19">
        <v>45658</v>
      </c>
      <c r="O6" s="19">
        <v>46022</v>
      </c>
      <c r="P6" s="20">
        <v>59</v>
      </c>
    </row>
    <row r="7" spans="1:16" ht="33" customHeight="1" x14ac:dyDescent="0.2">
      <c r="A7" s="12" t="s">
        <v>20</v>
      </c>
      <c r="B7" s="12" t="s">
        <v>55</v>
      </c>
      <c r="C7" s="13" t="s">
        <v>56</v>
      </c>
      <c r="D7" s="14">
        <v>736</v>
      </c>
      <c r="E7" s="14" t="s">
        <v>30</v>
      </c>
      <c r="F7" s="22">
        <v>64121992</v>
      </c>
      <c r="G7" s="15" t="s">
        <v>103</v>
      </c>
      <c r="H7" s="16">
        <v>89000</v>
      </c>
      <c r="I7" s="17">
        <v>80000</v>
      </c>
      <c r="J7" s="17">
        <v>0</v>
      </c>
      <c r="K7" s="17">
        <v>80000</v>
      </c>
      <c r="L7" s="17">
        <v>0</v>
      </c>
      <c r="M7" s="18">
        <v>0.89887640449438211</v>
      </c>
      <c r="N7" s="19">
        <v>45658</v>
      </c>
      <c r="O7" s="19">
        <v>46022</v>
      </c>
      <c r="P7" s="20">
        <v>59</v>
      </c>
    </row>
    <row r="8" spans="1:16" ht="33" customHeight="1" x14ac:dyDescent="0.2">
      <c r="A8" s="12" t="s">
        <v>21</v>
      </c>
      <c r="B8" s="12" t="s">
        <v>57</v>
      </c>
      <c r="C8" s="13" t="s">
        <v>58</v>
      </c>
      <c r="D8" s="14">
        <v>736</v>
      </c>
      <c r="E8" s="14" t="s">
        <v>30</v>
      </c>
      <c r="F8" s="22">
        <v>65468180</v>
      </c>
      <c r="G8" s="13" t="s">
        <v>104</v>
      </c>
      <c r="H8" s="16">
        <v>76291</v>
      </c>
      <c r="I8" s="17">
        <v>68600</v>
      </c>
      <c r="J8" s="17">
        <v>0</v>
      </c>
      <c r="K8" s="17">
        <v>68600</v>
      </c>
      <c r="L8" s="17">
        <v>0</v>
      </c>
      <c r="M8" s="18">
        <v>0.89918863299733909</v>
      </c>
      <c r="N8" s="19">
        <v>45658</v>
      </c>
      <c r="O8" s="19">
        <v>46022</v>
      </c>
      <c r="P8" s="20">
        <v>59</v>
      </c>
    </row>
    <row r="9" spans="1:16" ht="33" customHeight="1" x14ac:dyDescent="0.2">
      <c r="A9" s="12" t="s">
        <v>22</v>
      </c>
      <c r="B9" s="12" t="s">
        <v>59</v>
      </c>
      <c r="C9" s="13" t="s">
        <v>60</v>
      </c>
      <c r="D9" s="14">
        <v>736</v>
      </c>
      <c r="E9" s="14" t="s">
        <v>30</v>
      </c>
      <c r="F9" s="22">
        <v>65472501</v>
      </c>
      <c r="G9" s="15" t="s">
        <v>105</v>
      </c>
      <c r="H9" s="16">
        <v>80000</v>
      </c>
      <c r="I9" s="17">
        <v>72000</v>
      </c>
      <c r="J9" s="17">
        <v>0</v>
      </c>
      <c r="K9" s="17">
        <v>72000</v>
      </c>
      <c r="L9" s="17">
        <v>0</v>
      </c>
      <c r="M9" s="18">
        <v>0.9</v>
      </c>
      <c r="N9" s="19">
        <v>45658</v>
      </c>
      <c r="O9" s="19">
        <v>46022</v>
      </c>
      <c r="P9" s="20">
        <v>59</v>
      </c>
    </row>
    <row r="10" spans="1:16" ht="33" customHeight="1" x14ac:dyDescent="0.2">
      <c r="A10" s="12" t="s">
        <v>23</v>
      </c>
      <c r="B10" s="12" t="s">
        <v>61</v>
      </c>
      <c r="C10" s="13" t="s">
        <v>62</v>
      </c>
      <c r="D10" s="14">
        <v>736</v>
      </c>
      <c r="E10" s="14" t="s">
        <v>30</v>
      </c>
      <c r="F10" s="22">
        <v>47815582</v>
      </c>
      <c r="G10" s="15" t="s">
        <v>106</v>
      </c>
      <c r="H10" s="16">
        <v>80000</v>
      </c>
      <c r="I10" s="17">
        <v>72000</v>
      </c>
      <c r="J10" s="17">
        <v>0</v>
      </c>
      <c r="K10" s="17">
        <v>72000</v>
      </c>
      <c r="L10" s="17">
        <v>0</v>
      </c>
      <c r="M10" s="18">
        <v>0.9</v>
      </c>
      <c r="N10" s="19">
        <v>45658</v>
      </c>
      <c r="O10" s="19">
        <v>46022</v>
      </c>
      <c r="P10" s="20">
        <v>59</v>
      </c>
    </row>
    <row r="11" spans="1:16" ht="33" customHeight="1" x14ac:dyDescent="0.2">
      <c r="A11" s="12" t="s">
        <v>24</v>
      </c>
      <c r="B11" s="12" t="s">
        <v>15</v>
      </c>
      <c r="C11" s="13" t="s">
        <v>63</v>
      </c>
      <c r="D11" s="14">
        <v>736</v>
      </c>
      <c r="E11" s="14" t="s">
        <v>30</v>
      </c>
      <c r="F11" s="22">
        <v>9982523</v>
      </c>
      <c r="G11" s="15" t="s">
        <v>107</v>
      </c>
      <c r="H11" s="16">
        <v>68000</v>
      </c>
      <c r="I11" s="17">
        <v>40000</v>
      </c>
      <c r="J11" s="17">
        <v>0</v>
      </c>
      <c r="K11" s="17">
        <v>40000</v>
      </c>
      <c r="L11" s="17">
        <v>0</v>
      </c>
      <c r="M11" s="18">
        <v>0.58823529411764708</v>
      </c>
      <c r="N11" s="19">
        <v>45658</v>
      </c>
      <c r="O11" s="19">
        <v>46022</v>
      </c>
      <c r="P11" s="20">
        <v>58</v>
      </c>
    </row>
    <row r="12" spans="1:16" ht="33" customHeight="1" x14ac:dyDescent="0.2">
      <c r="A12" s="12" t="s">
        <v>25</v>
      </c>
      <c r="B12" s="12" t="s">
        <v>64</v>
      </c>
      <c r="C12" s="13" t="s">
        <v>65</v>
      </c>
      <c r="D12" s="14">
        <v>736</v>
      </c>
      <c r="E12" s="14" t="s">
        <v>30</v>
      </c>
      <c r="F12" s="22">
        <v>66738415</v>
      </c>
      <c r="G12" s="15" t="s">
        <v>108</v>
      </c>
      <c r="H12" s="16">
        <v>120000</v>
      </c>
      <c r="I12" s="17">
        <v>0</v>
      </c>
      <c r="J12" s="17">
        <v>80000</v>
      </c>
      <c r="K12" s="17">
        <v>0</v>
      </c>
      <c r="L12" s="17">
        <v>80000</v>
      </c>
      <c r="M12" s="18">
        <v>0.66666666666666674</v>
      </c>
      <c r="N12" s="19">
        <v>45658</v>
      </c>
      <c r="O12" s="19">
        <v>46022</v>
      </c>
      <c r="P12" s="20">
        <v>58</v>
      </c>
    </row>
    <row r="13" spans="1:16" ht="33" customHeight="1" x14ac:dyDescent="0.2">
      <c r="A13" s="12" t="s">
        <v>26</v>
      </c>
      <c r="B13" s="12" t="s">
        <v>66</v>
      </c>
      <c r="C13" s="13" t="s">
        <v>67</v>
      </c>
      <c r="D13" s="14">
        <v>736</v>
      </c>
      <c r="E13" s="14" t="s">
        <v>30</v>
      </c>
      <c r="F13" s="22">
        <v>66182107</v>
      </c>
      <c r="G13" s="15" t="s">
        <v>109</v>
      </c>
      <c r="H13" s="16">
        <v>92000</v>
      </c>
      <c r="I13" s="17">
        <v>80000</v>
      </c>
      <c r="J13" s="17">
        <v>0</v>
      </c>
      <c r="K13" s="17">
        <v>80000</v>
      </c>
      <c r="L13" s="17">
        <v>0</v>
      </c>
      <c r="M13" s="18">
        <v>0.86956521739130432</v>
      </c>
      <c r="N13" s="19">
        <v>45658</v>
      </c>
      <c r="O13" s="19">
        <v>46022</v>
      </c>
      <c r="P13" s="20">
        <v>58</v>
      </c>
    </row>
    <row r="14" spans="1:16" ht="33" customHeight="1" x14ac:dyDescent="0.2">
      <c r="A14" s="12" t="s">
        <v>27</v>
      </c>
      <c r="B14" s="12" t="s">
        <v>68</v>
      </c>
      <c r="C14" s="13" t="s">
        <v>13</v>
      </c>
      <c r="D14" s="14">
        <v>736</v>
      </c>
      <c r="E14" s="14" t="s">
        <v>30</v>
      </c>
      <c r="F14" s="22">
        <v>65472519</v>
      </c>
      <c r="G14" s="15" t="s">
        <v>110</v>
      </c>
      <c r="H14" s="16">
        <v>89000</v>
      </c>
      <c r="I14" s="17">
        <v>80000</v>
      </c>
      <c r="J14" s="17">
        <v>0</v>
      </c>
      <c r="K14" s="17">
        <v>80000</v>
      </c>
      <c r="L14" s="17">
        <v>0</v>
      </c>
      <c r="M14" s="18">
        <v>0.89887640449438211</v>
      </c>
      <c r="N14" s="19">
        <v>45658</v>
      </c>
      <c r="O14" s="19">
        <v>46022</v>
      </c>
      <c r="P14" s="20">
        <v>58</v>
      </c>
    </row>
    <row r="15" spans="1:16" ht="45" x14ac:dyDescent="0.2">
      <c r="A15" s="12" t="s">
        <v>31</v>
      </c>
      <c r="B15" s="12" t="s">
        <v>69</v>
      </c>
      <c r="C15" s="13" t="s">
        <v>70</v>
      </c>
      <c r="D15" s="14">
        <v>736</v>
      </c>
      <c r="E15" s="14" t="s">
        <v>30</v>
      </c>
      <c r="F15" s="23">
        <v>66738067</v>
      </c>
      <c r="G15" s="15" t="s">
        <v>111</v>
      </c>
      <c r="H15" s="16">
        <v>80000</v>
      </c>
      <c r="I15" s="17">
        <v>72000</v>
      </c>
      <c r="J15" s="17">
        <v>0</v>
      </c>
      <c r="K15" s="17">
        <v>72000</v>
      </c>
      <c r="L15" s="17">
        <v>0</v>
      </c>
      <c r="M15" s="18">
        <v>0.9</v>
      </c>
      <c r="N15" s="19">
        <v>45658</v>
      </c>
      <c r="O15" s="19">
        <v>46022</v>
      </c>
      <c r="P15" s="20">
        <v>58</v>
      </c>
    </row>
    <row r="16" spans="1:16" ht="60" x14ac:dyDescent="0.2">
      <c r="A16" s="12" t="s">
        <v>32</v>
      </c>
      <c r="B16" s="12" t="s">
        <v>71</v>
      </c>
      <c r="C16" s="13" t="s">
        <v>72</v>
      </c>
      <c r="D16" s="14">
        <v>736</v>
      </c>
      <c r="E16" s="14" t="s">
        <v>30</v>
      </c>
      <c r="F16" s="22">
        <v>65471881</v>
      </c>
      <c r="G16" s="15" t="s">
        <v>112</v>
      </c>
      <c r="H16" s="16">
        <v>63500</v>
      </c>
      <c r="I16" s="17">
        <v>53000</v>
      </c>
      <c r="J16" s="17">
        <v>0</v>
      </c>
      <c r="K16" s="17">
        <v>42000</v>
      </c>
      <c r="L16" s="17">
        <v>0</v>
      </c>
      <c r="M16" s="18">
        <v>0.6614173228346456</v>
      </c>
      <c r="N16" s="19">
        <v>45658</v>
      </c>
      <c r="O16" s="19">
        <v>46022</v>
      </c>
      <c r="P16" s="20">
        <v>57</v>
      </c>
    </row>
    <row r="17" spans="1:16" ht="33" customHeight="1" x14ac:dyDescent="0.2">
      <c r="A17" s="12" t="s">
        <v>33</v>
      </c>
      <c r="B17" s="12" t="s">
        <v>73</v>
      </c>
      <c r="C17" s="13" t="s">
        <v>74</v>
      </c>
      <c r="D17" s="14">
        <v>736</v>
      </c>
      <c r="E17" s="14" t="s">
        <v>30</v>
      </c>
      <c r="F17" s="22">
        <v>64989755</v>
      </c>
      <c r="G17" s="15" t="s">
        <v>113</v>
      </c>
      <c r="H17" s="16">
        <v>90000</v>
      </c>
      <c r="I17" s="17">
        <v>80000</v>
      </c>
      <c r="J17" s="17">
        <v>0</v>
      </c>
      <c r="K17" s="17">
        <v>80000</v>
      </c>
      <c r="L17" s="17">
        <v>0</v>
      </c>
      <c r="M17" s="18">
        <v>0.88888888888888884</v>
      </c>
      <c r="N17" s="19">
        <v>45658</v>
      </c>
      <c r="O17" s="19">
        <v>46022</v>
      </c>
      <c r="P17" s="20">
        <v>57</v>
      </c>
    </row>
    <row r="18" spans="1:16" ht="33" customHeight="1" x14ac:dyDescent="0.2">
      <c r="A18" s="12" t="s">
        <v>34</v>
      </c>
      <c r="B18" s="12" t="s">
        <v>75</v>
      </c>
      <c r="C18" s="13" t="s">
        <v>76</v>
      </c>
      <c r="D18" s="14">
        <v>736</v>
      </c>
      <c r="E18" s="14" t="s">
        <v>30</v>
      </c>
      <c r="F18" s="22">
        <v>64122115</v>
      </c>
      <c r="G18" s="15" t="s">
        <v>114</v>
      </c>
      <c r="H18" s="16">
        <v>91700</v>
      </c>
      <c r="I18" s="17">
        <v>80000</v>
      </c>
      <c r="J18" s="17">
        <v>0</v>
      </c>
      <c r="K18" s="17">
        <v>60000</v>
      </c>
      <c r="L18" s="17">
        <v>0</v>
      </c>
      <c r="M18" s="18">
        <v>0.65430752453653218</v>
      </c>
      <c r="N18" s="19">
        <v>45658</v>
      </c>
      <c r="O18" s="19">
        <v>46022</v>
      </c>
      <c r="P18" s="20">
        <v>56</v>
      </c>
    </row>
    <row r="19" spans="1:16" ht="33" customHeight="1" x14ac:dyDescent="0.2">
      <c r="A19" s="12" t="s">
        <v>35</v>
      </c>
      <c r="B19" s="12" t="s">
        <v>77</v>
      </c>
      <c r="C19" s="13" t="s">
        <v>78</v>
      </c>
      <c r="D19" s="14">
        <v>736</v>
      </c>
      <c r="E19" s="14" t="s">
        <v>30</v>
      </c>
      <c r="F19" s="23">
        <v>65471873</v>
      </c>
      <c r="G19" s="15" t="s">
        <v>115</v>
      </c>
      <c r="H19" s="16">
        <v>63700</v>
      </c>
      <c r="I19" s="17">
        <v>43000</v>
      </c>
      <c r="J19" s="17">
        <v>0</v>
      </c>
      <c r="K19" s="17">
        <v>43000</v>
      </c>
      <c r="L19" s="17">
        <v>0</v>
      </c>
      <c r="M19" s="18">
        <v>0.67503924646781788</v>
      </c>
      <c r="N19" s="19">
        <v>45658</v>
      </c>
      <c r="O19" s="19">
        <v>46022</v>
      </c>
      <c r="P19" s="20">
        <v>56</v>
      </c>
    </row>
    <row r="20" spans="1:16" ht="33" customHeight="1" x14ac:dyDescent="0.2">
      <c r="A20" s="12" t="s">
        <v>36</v>
      </c>
      <c r="B20" s="12" t="s">
        <v>16</v>
      </c>
      <c r="C20" s="13" t="s">
        <v>17</v>
      </c>
      <c r="D20" s="14">
        <v>736</v>
      </c>
      <c r="E20" s="14" t="s">
        <v>30</v>
      </c>
      <c r="F20" s="23">
        <v>66738474</v>
      </c>
      <c r="G20" s="15" t="s">
        <v>116</v>
      </c>
      <c r="H20" s="16">
        <v>92000</v>
      </c>
      <c r="I20" s="17">
        <v>80000</v>
      </c>
      <c r="J20" s="17">
        <v>0</v>
      </c>
      <c r="K20" s="17">
        <v>80000</v>
      </c>
      <c r="L20" s="17">
        <v>0</v>
      </c>
      <c r="M20" s="18">
        <v>0.86956521739130432</v>
      </c>
      <c r="N20" s="19">
        <v>45658</v>
      </c>
      <c r="O20" s="19">
        <v>46022</v>
      </c>
      <c r="P20" s="20">
        <v>56</v>
      </c>
    </row>
    <row r="21" spans="1:16" ht="33" customHeight="1" x14ac:dyDescent="0.2">
      <c r="A21" s="12" t="s">
        <v>37</v>
      </c>
      <c r="B21" s="12" t="s">
        <v>14</v>
      </c>
      <c r="C21" s="13" t="s">
        <v>79</v>
      </c>
      <c r="D21" s="14">
        <v>736</v>
      </c>
      <c r="E21" s="14" t="s">
        <v>30</v>
      </c>
      <c r="F21" s="23">
        <v>66739063</v>
      </c>
      <c r="G21" s="15" t="s">
        <v>117</v>
      </c>
      <c r="H21" s="16">
        <v>88900</v>
      </c>
      <c r="I21" s="17">
        <v>80000</v>
      </c>
      <c r="J21" s="17">
        <v>0</v>
      </c>
      <c r="K21" s="17">
        <v>80000</v>
      </c>
      <c r="L21" s="17">
        <v>0</v>
      </c>
      <c r="M21" s="18">
        <v>0.89988751406074241</v>
      </c>
      <c r="N21" s="19">
        <v>45658</v>
      </c>
      <c r="O21" s="19">
        <v>46022</v>
      </c>
      <c r="P21" s="20">
        <v>56</v>
      </c>
    </row>
    <row r="22" spans="1:16" ht="33" customHeight="1" x14ac:dyDescent="0.2">
      <c r="A22" s="12" t="s">
        <v>38</v>
      </c>
      <c r="B22" s="12" t="s">
        <v>80</v>
      </c>
      <c r="C22" s="13" t="s">
        <v>81</v>
      </c>
      <c r="D22" s="14">
        <v>736</v>
      </c>
      <c r="E22" s="14" t="s">
        <v>30</v>
      </c>
      <c r="F22" s="23">
        <v>47862971</v>
      </c>
      <c r="G22" s="15" t="s">
        <v>118</v>
      </c>
      <c r="H22" s="16">
        <v>100300</v>
      </c>
      <c r="I22" s="17">
        <v>79200</v>
      </c>
      <c r="J22" s="17">
        <v>0</v>
      </c>
      <c r="K22" s="17">
        <v>53800</v>
      </c>
      <c r="L22" s="17">
        <v>0</v>
      </c>
      <c r="M22" s="18">
        <v>0.53639082751744771</v>
      </c>
      <c r="N22" s="19">
        <v>45658</v>
      </c>
      <c r="O22" s="19">
        <v>46022</v>
      </c>
      <c r="P22" s="20">
        <v>55</v>
      </c>
    </row>
    <row r="23" spans="1:16" ht="33" customHeight="1" x14ac:dyDescent="0.2">
      <c r="A23" s="12" t="s">
        <v>39</v>
      </c>
      <c r="B23" s="12" t="s">
        <v>82</v>
      </c>
      <c r="C23" s="13" t="s">
        <v>12</v>
      </c>
      <c r="D23" s="14">
        <v>736</v>
      </c>
      <c r="E23" s="14" t="s">
        <v>30</v>
      </c>
      <c r="F23" s="23">
        <v>75060779</v>
      </c>
      <c r="G23" s="15" t="s">
        <v>119</v>
      </c>
      <c r="H23" s="16">
        <v>90000</v>
      </c>
      <c r="I23" s="17">
        <v>80000</v>
      </c>
      <c r="J23" s="17">
        <v>0</v>
      </c>
      <c r="K23" s="17">
        <v>80000</v>
      </c>
      <c r="L23" s="17">
        <v>0</v>
      </c>
      <c r="M23" s="18">
        <v>0.88888888888888884</v>
      </c>
      <c r="N23" s="19">
        <v>45658</v>
      </c>
      <c r="O23" s="19">
        <v>46022</v>
      </c>
      <c r="P23" s="20">
        <v>55</v>
      </c>
    </row>
    <row r="24" spans="1:16" ht="33" customHeight="1" x14ac:dyDescent="0.2">
      <c r="A24" s="12" t="s">
        <v>40</v>
      </c>
      <c r="B24" s="12" t="s">
        <v>83</v>
      </c>
      <c r="C24" s="13" t="s">
        <v>84</v>
      </c>
      <c r="D24" s="14">
        <v>736</v>
      </c>
      <c r="E24" s="14" t="s">
        <v>30</v>
      </c>
      <c r="F24" s="23">
        <v>66738750</v>
      </c>
      <c r="G24" s="15" t="s">
        <v>120</v>
      </c>
      <c r="H24" s="16">
        <v>86000</v>
      </c>
      <c r="I24" s="17">
        <v>75000</v>
      </c>
      <c r="J24" s="17">
        <v>0</v>
      </c>
      <c r="K24" s="17">
        <v>75000</v>
      </c>
      <c r="L24" s="17">
        <v>0</v>
      </c>
      <c r="M24" s="18">
        <v>0.87209302325581395</v>
      </c>
      <c r="N24" s="19">
        <v>45658</v>
      </c>
      <c r="O24" s="19">
        <v>46022</v>
      </c>
      <c r="P24" s="20">
        <v>54</v>
      </c>
    </row>
    <row r="25" spans="1:16" ht="33" customHeight="1" x14ac:dyDescent="0.2">
      <c r="A25" s="12" t="s">
        <v>41</v>
      </c>
      <c r="B25" s="12" t="s">
        <v>85</v>
      </c>
      <c r="C25" s="13" t="s">
        <v>86</v>
      </c>
      <c r="D25" s="14">
        <v>736</v>
      </c>
      <c r="E25" s="14" t="s">
        <v>30</v>
      </c>
      <c r="F25" s="23">
        <v>65468007</v>
      </c>
      <c r="G25" s="15" t="s">
        <v>121</v>
      </c>
      <c r="H25" s="16">
        <v>52200</v>
      </c>
      <c r="I25" s="17">
        <v>47000</v>
      </c>
      <c r="J25" s="17">
        <v>0</v>
      </c>
      <c r="K25" s="17">
        <v>46900</v>
      </c>
      <c r="L25" s="17">
        <v>0</v>
      </c>
      <c r="M25" s="18">
        <v>0.89846743295019149</v>
      </c>
      <c r="N25" s="19">
        <v>45658</v>
      </c>
      <c r="O25" s="19">
        <v>46022</v>
      </c>
      <c r="P25" s="20">
        <v>54</v>
      </c>
    </row>
    <row r="26" spans="1:16" ht="33" customHeight="1" x14ac:dyDescent="0.2">
      <c r="A26" s="12" t="s">
        <v>42</v>
      </c>
      <c r="B26" s="12" t="s">
        <v>87</v>
      </c>
      <c r="C26" s="13" t="s">
        <v>88</v>
      </c>
      <c r="D26" s="14">
        <v>736</v>
      </c>
      <c r="E26" s="14" t="s">
        <v>30</v>
      </c>
      <c r="F26" s="23">
        <v>65471849</v>
      </c>
      <c r="G26" s="15" t="s">
        <v>122</v>
      </c>
      <c r="H26" s="16">
        <v>79650</v>
      </c>
      <c r="I26" s="17">
        <v>70889</v>
      </c>
      <c r="J26" s="17">
        <v>0</v>
      </c>
      <c r="K26" s="17">
        <v>36100</v>
      </c>
      <c r="L26" s="17">
        <v>0</v>
      </c>
      <c r="M26" s="18">
        <v>0.45323289391086002</v>
      </c>
      <c r="N26" s="19">
        <v>45658</v>
      </c>
      <c r="O26" s="19">
        <v>46022</v>
      </c>
      <c r="P26" s="20">
        <v>52</v>
      </c>
    </row>
    <row r="27" spans="1:16" ht="33" customHeight="1" x14ac:dyDescent="0.2">
      <c r="A27" s="12" t="s">
        <v>43</v>
      </c>
      <c r="B27" s="12" t="s">
        <v>89</v>
      </c>
      <c r="C27" s="13" t="s">
        <v>90</v>
      </c>
      <c r="D27" s="14">
        <v>736</v>
      </c>
      <c r="E27" s="14" t="s">
        <v>30</v>
      </c>
      <c r="F27" s="22">
        <v>64122271</v>
      </c>
      <c r="G27" s="15" t="s">
        <v>123</v>
      </c>
      <c r="H27" s="16">
        <v>66495</v>
      </c>
      <c r="I27" s="17">
        <v>59700</v>
      </c>
      <c r="J27" s="17">
        <v>0</v>
      </c>
      <c r="K27" s="17">
        <v>49800</v>
      </c>
      <c r="L27" s="17">
        <v>0</v>
      </c>
      <c r="M27" s="18">
        <v>0.74892849086397462</v>
      </c>
      <c r="N27" s="19">
        <v>45658</v>
      </c>
      <c r="O27" s="19">
        <v>46022</v>
      </c>
      <c r="P27" s="20">
        <v>52</v>
      </c>
    </row>
    <row r="28" spans="1:16" ht="45" x14ac:dyDescent="0.2">
      <c r="A28" s="12" t="s">
        <v>44</v>
      </c>
      <c r="B28" s="12" t="s">
        <v>91</v>
      </c>
      <c r="C28" s="13" t="s">
        <v>92</v>
      </c>
      <c r="D28" s="14">
        <v>736</v>
      </c>
      <c r="E28" s="14" t="s">
        <v>30</v>
      </c>
      <c r="F28" s="22">
        <v>4576462</v>
      </c>
      <c r="G28" s="15" t="s">
        <v>124</v>
      </c>
      <c r="H28" s="16">
        <v>91653</v>
      </c>
      <c r="I28" s="17">
        <v>0</v>
      </c>
      <c r="J28" s="17">
        <v>80000</v>
      </c>
      <c r="K28" s="17">
        <v>0</v>
      </c>
      <c r="L28" s="17">
        <v>80000</v>
      </c>
      <c r="M28" s="18">
        <v>0.87285740783171306</v>
      </c>
      <c r="N28" s="19">
        <v>45658</v>
      </c>
      <c r="O28" s="19">
        <v>46022</v>
      </c>
      <c r="P28" s="20">
        <v>52</v>
      </c>
    </row>
    <row r="29" spans="1:16" ht="45" x14ac:dyDescent="0.2">
      <c r="A29" s="12" t="s">
        <v>45</v>
      </c>
      <c r="B29" s="12" t="s">
        <v>93</v>
      </c>
      <c r="C29" s="13" t="s">
        <v>94</v>
      </c>
      <c r="D29" s="14">
        <v>736</v>
      </c>
      <c r="E29" s="14" t="s">
        <v>30</v>
      </c>
      <c r="F29" s="22">
        <v>64989976</v>
      </c>
      <c r="G29" s="15" t="s">
        <v>125</v>
      </c>
      <c r="H29" s="16">
        <v>90000</v>
      </c>
      <c r="I29" s="17">
        <v>80000</v>
      </c>
      <c r="J29" s="17">
        <v>0</v>
      </c>
      <c r="K29" s="17">
        <v>80000</v>
      </c>
      <c r="L29" s="17">
        <v>0</v>
      </c>
      <c r="M29" s="18">
        <v>0.88888888888888884</v>
      </c>
      <c r="N29" s="19">
        <v>45658</v>
      </c>
      <c r="O29" s="19">
        <v>46022</v>
      </c>
      <c r="P29" s="20">
        <v>52</v>
      </c>
    </row>
    <row r="30" spans="1:16" ht="33" customHeight="1" x14ac:dyDescent="0.2">
      <c r="A30" s="12" t="s">
        <v>46</v>
      </c>
      <c r="B30" s="12" t="s">
        <v>95</v>
      </c>
      <c r="C30" s="13" t="s">
        <v>96</v>
      </c>
      <c r="D30" s="14">
        <v>736</v>
      </c>
      <c r="E30" s="14" t="s">
        <v>30</v>
      </c>
      <c r="F30" s="22">
        <v>66738601</v>
      </c>
      <c r="G30" s="15" t="s">
        <v>126</v>
      </c>
      <c r="H30" s="16">
        <v>80000</v>
      </c>
      <c r="I30" s="17">
        <v>0</v>
      </c>
      <c r="J30" s="17">
        <v>70000</v>
      </c>
      <c r="K30" s="17">
        <v>0</v>
      </c>
      <c r="L30" s="17">
        <v>70000</v>
      </c>
      <c r="M30" s="18">
        <v>0.875</v>
      </c>
      <c r="N30" s="19">
        <v>45658</v>
      </c>
      <c r="O30" s="19">
        <v>46022</v>
      </c>
      <c r="P30" s="20">
        <v>51</v>
      </c>
    </row>
    <row r="31" spans="1:16" ht="33" customHeight="1" x14ac:dyDescent="0.2">
      <c r="A31" s="12" t="s">
        <v>47</v>
      </c>
      <c r="B31" s="12" t="s">
        <v>97</v>
      </c>
      <c r="C31" s="13" t="s">
        <v>98</v>
      </c>
      <c r="D31" s="14">
        <v>736</v>
      </c>
      <c r="E31" s="14" t="s">
        <v>30</v>
      </c>
      <c r="F31" s="22">
        <v>63730952</v>
      </c>
      <c r="G31" s="15" t="s">
        <v>127</v>
      </c>
      <c r="H31" s="16">
        <v>123800</v>
      </c>
      <c r="I31" s="17">
        <v>0</v>
      </c>
      <c r="J31" s="17">
        <v>80000</v>
      </c>
      <c r="K31" s="17">
        <v>0</v>
      </c>
      <c r="L31" s="17">
        <v>80000</v>
      </c>
      <c r="M31" s="18">
        <v>0.64620355411954766</v>
      </c>
      <c r="N31" s="19">
        <v>45658</v>
      </c>
      <c r="O31" s="19">
        <v>46022</v>
      </c>
      <c r="P31" s="20">
        <v>49</v>
      </c>
    </row>
    <row r="32" spans="1:16" ht="45" x14ac:dyDescent="0.2">
      <c r="A32" s="12" t="s">
        <v>48</v>
      </c>
      <c r="B32" s="12" t="s">
        <v>99</v>
      </c>
      <c r="C32" s="13" t="s">
        <v>100</v>
      </c>
      <c r="D32" s="14">
        <v>736</v>
      </c>
      <c r="E32" s="14" t="s">
        <v>30</v>
      </c>
      <c r="F32" s="22">
        <v>66739004</v>
      </c>
      <c r="G32" s="15" t="s">
        <v>128</v>
      </c>
      <c r="H32" s="16">
        <v>80000</v>
      </c>
      <c r="I32" s="17">
        <v>72000</v>
      </c>
      <c r="J32" s="17">
        <v>0</v>
      </c>
      <c r="K32" s="17">
        <v>72000</v>
      </c>
      <c r="L32" s="17">
        <v>0</v>
      </c>
      <c r="M32" s="18">
        <v>0.9</v>
      </c>
      <c r="N32" s="19">
        <v>45658</v>
      </c>
      <c r="O32" s="19">
        <v>46022</v>
      </c>
      <c r="P32" s="20">
        <v>49</v>
      </c>
    </row>
    <row r="33" spans="11:12" x14ac:dyDescent="0.2">
      <c r="K33" s="21"/>
      <c r="L33" s="21"/>
    </row>
    <row r="34" spans="11:12" x14ac:dyDescent="0.2">
      <c r="L34" s="21"/>
    </row>
    <row r="35" spans="11:12" x14ac:dyDescent="0.2">
      <c r="K35" s="21">
        <f>SUM(K5:K32)</f>
        <v>1602800</v>
      </c>
      <c r="L35" s="21">
        <f>SUM(L5:L32)</f>
        <v>310000</v>
      </c>
    </row>
    <row r="37" spans="11:12" x14ac:dyDescent="0.2">
      <c r="L37" s="21">
        <f>SUM(K35:L35)</f>
        <v>1912800</v>
      </c>
    </row>
    <row r="39" spans="11:12" x14ac:dyDescent="0.2">
      <c r="L39" s="21"/>
    </row>
  </sheetData>
  <mergeCells count="3">
    <mergeCell ref="A1:P1"/>
    <mergeCell ref="I3:J3"/>
    <mergeCell ref="K3:L3"/>
  </mergeCells>
  <phoneticPr fontId="7" type="noConversion"/>
  <pageMargins left="0.70866141732283472" right="0.70866141732283472" top="0.78740157480314965" bottom="0.78740157480314965" header="0.31496062992125984" footer="0.31496062992125984"/>
  <pageSetup paperSize="9" scale="40" fitToHeight="0" orientation="landscape" r:id="rId1"/>
  <headerFooter>
    <oddFooter>&amp;RStrana &amp;P&amp;L&amp;1#&amp;"Calibri"&amp;9&amp;K000000Klasifikace informací: Neveřejné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DF972F0AC7B0458AB9639462FF1CA0" ma:contentTypeVersion="19" ma:contentTypeDescription="Vytvoří nový dokument" ma:contentTypeScope="" ma:versionID="765a32923af5def483d0908947493c25">
  <xsd:schema xmlns:xsd="http://www.w3.org/2001/XMLSchema" xmlns:xs="http://www.w3.org/2001/XMLSchema" xmlns:p="http://schemas.microsoft.com/office/2006/metadata/properties" xmlns:ns2="1c884cfb-4f2a-45da-9f70-0953090e4289" xmlns:ns3="8e6f025c-7295-448f-97b5-2da47159e6bb" targetNamespace="http://schemas.microsoft.com/office/2006/metadata/properties" ma:root="true" ma:fieldsID="bb03e857404ed54a2a0a1490f6e552b1" ns2:_="" ns3:_="">
    <xsd:import namespace="1c884cfb-4f2a-45da-9f70-0953090e4289"/>
    <xsd:import namespace="8e6f025c-7295-448f-97b5-2da47159e6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884cfb-4f2a-45da-9f70-0953090e42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ů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f025c-7295-448f-97b5-2da47159e6bb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5f2ddbb-c388-4170-9128-f14bda099344}" ma:internalName="TaxCatchAll" ma:showField="CatchAllData" ma:web="8e6f025c-7295-448f-97b5-2da47159e6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884cfb-4f2a-45da-9f70-0953090e4289">
      <Terms xmlns="http://schemas.microsoft.com/office/infopath/2007/PartnerControls"/>
    </lcf76f155ced4ddcb4097134ff3c332f>
    <TaxCatchAll xmlns="8e6f025c-7295-448f-97b5-2da47159e6bb" xsi:nil="true"/>
  </documentManagement>
</p:properties>
</file>

<file path=customXml/itemProps1.xml><?xml version="1.0" encoding="utf-8"?>
<ds:datastoreItem xmlns:ds="http://schemas.openxmlformats.org/officeDocument/2006/customXml" ds:itemID="{1C0CE549-4EBA-4048-9D64-FE79DCDA97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6558AF-7AB1-4299-82C8-DC2EB7FD63ED}"/>
</file>

<file path=customXml/itemProps3.xml><?xml version="1.0" encoding="utf-8"?>
<ds:datastoreItem xmlns:ds="http://schemas.openxmlformats.org/officeDocument/2006/customXml" ds:itemID="{678A6E32-58E7-4E06-B313-391FC177211A}">
  <ds:schemaRefs>
    <ds:schemaRef ds:uri="http://schemas.microsoft.com/office/2006/metadata/properties"/>
    <ds:schemaRef ds:uri="http://schemas.microsoft.com/office/infopath/2007/PartnerControls"/>
    <ds:schemaRef ds:uri="557a29b9-e21e-4cbc-be18-5910e2c41610"/>
    <ds:schemaRef ds:uri="4b1b3c49-28dd-4b5f-9a8e-0815bfead633"/>
    <ds:schemaRef ds:uri="1c884cfb-4f2a-45da-9f70-0953090e4289"/>
    <ds:schemaRef ds:uri="8e6f025c-7295-448f-97b5-2da47159e6b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NAHRADNICI</vt:lpstr>
      <vt:lpstr>NAHRADNICI!Názvy_tisku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 Tomáš</dc:creator>
  <cp:lastModifiedBy>Lasák Tomáš</cp:lastModifiedBy>
  <dcterms:created xsi:type="dcterms:W3CDTF">2023-04-26T07:02:35Z</dcterms:created>
  <dcterms:modified xsi:type="dcterms:W3CDTF">2025-05-15T06:14:59Z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2023-04-26T07:02:52Z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dee092b2-db40-49fa-9c8c-160fd002b47b</vt:lpwstr>
  </property>
  <property fmtid="{D5CDD505-2E9C-101B-9397-08002B2CF9AE}" pid="8" name="MSIP_Label_215ad6d0-798b-44f9-b3fd-112ad6275fb4_ContentBits">
    <vt:lpwstr>2</vt:lpwstr>
  </property>
  <property fmtid="{D5CDD505-2E9C-101B-9397-08002B2CF9AE}" pid="9" name="ContentTypeId">
    <vt:lpwstr>0x010100D6DF972F0AC7B0458AB9639462FF1CA0</vt:lpwstr>
  </property>
  <property fmtid="{D5CDD505-2E9C-101B-9397-08002B2CF9AE}" pid="10" name="MediaServiceImageTags">
    <vt:lpwstr/>
  </property>
</Properties>
</file>