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2) MATERIÁLY/Volební období 2024-2028/2025/2025-08-13_KRK_Schválení VpUNI (2. skupina)/"/>
    </mc:Choice>
  </mc:AlternateContent>
  <xr:revisionPtr revIDLastSave="148" documentId="13_ncr:1_{6C7494AD-FC51-4D4D-9D97-693C730EC4AF}" xr6:coauthVersionLast="47" xr6:coauthVersionMax="47" xr10:uidLastSave="{B006C559-963F-4D83-901C-A8D849FA5B34}"/>
  <bookViews>
    <workbookView xWindow="-120" yWindow="-120" windowWidth="29040" windowHeight="15840" xr2:uid="{D3E44042-ECFE-452E-A7AF-D272930E159D}"/>
  </bookViews>
  <sheets>
    <sheet name="List 1" sheetId="1" r:id="rId1"/>
  </sheets>
  <externalReferences>
    <externalReference r:id="rId2"/>
  </externalReferences>
  <definedNames>
    <definedName name="Forma">[1]Seznamy!$A$2:$A$78</definedName>
    <definedName name="_xlnm.Print_Area" localSheetId="0">'List 1'!$A$1:$J$14</definedName>
    <definedName name="Sídlo">[1]Seznamy!$C$2:$C$8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F14" i="1"/>
  <c r="G14" i="1" l="1"/>
</calcChain>
</file>

<file path=xl/sharedStrings.xml><?xml version="1.0" encoding="utf-8"?>
<sst xmlns="http://schemas.openxmlformats.org/spreadsheetml/2006/main" count="89" uniqueCount="52">
  <si>
    <t>POŘ. ČÍSLO</t>
  </si>
  <si>
    <t>ŽADATEL</t>
  </si>
  <si>
    <t>PRÁVNÍ FORMA ŽADATELE</t>
  </si>
  <si>
    <t>IČO / DATUM NAROZENÍ</t>
  </si>
  <si>
    <t>NÁZEV PROJEKTU</t>
  </si>
  <si>
    <t xml:space="preserve"> CELKOVÉ UZNATELNÉ VÝDAJE</t>
  </si>
  <si>
    <t>DOTACE (celkem)</t>
  </si>
  <si>
    <t>MAX. MÍRA DOTACE</t>
  </si>
  <si>
    <t>POZNÁMKA</t>
  </si>
  <si>
    <t>Žadatel je doporučen k podpoře na základě splnění kritérií formálních náležitostí a kritérií přijatelnosti.</t>
  </si>
  <si>
    <t>Celkem</t>
  </si>
  <si>
    <t>Vysoká škola báňská - Technická univerzita Ostrava</t>
  </si>
  <si>
    <t>61989100</t>
  </si>
  <si>
    <t>Vysoká škola</t>
  </si>
  <si>
    <t>OBDOBÍ REALIZACE PROJEKTU</t>
  </si>
  <si>
    <t>01.05.2025 - 30.04.2028</t>
  </si>
  <si>
    <t>Příloha č. 1_Seznam žádostí navržených pro poskytnutí dotace (2. skupina)</t>
  </si>
  <si>
    <t>I/05</t>
  </si>
  <si>
    <t>Ostravská univerzita</t>
  </si>
  <si>
    <t>TMB-IMPACT: Chování učitele související s motivací a vývojem žáka: od měření k dopadu</t>
  </si>
  <si>
    <t>61988987</t>
  </si>
  <si>
    <t>01.04.2025 - 31.03.2028</t>
  </si>
  <si>
    <t>01.06.2025 - 31.05.2028</t>
  </si>
  <si>
    <t>01.04.2025 - 30.09.2027</t>
  </si>
  <si>
    <t>01.09.2025 - 29.02.2028</t>
  </si>
  <si>
    <t>07.07.2025 - 06.07.2028</t>
  </si>
  <si>
    <t>01.02.2026 - 30.09.2028</t>
  </si>
  <si>
    <t>01.11.2024 - 31.10.2026</t>
  </si>
  <si>
    <t>01.04.2025 - 31.03.2027</t>
  </si>
  <si>
    <t>01.07.2025 - 30.06.2027</t>
  </si>
  <si>
    <t>Electronic Modulation of Single-Atom Molybdenum on Crystalline Porous Frameworks: Unlocking High-Performance Electrocatalytic Nitrogen Reduction to Ammonia</t>
  </si>
  <si>
    <t>Výpočetní objevování dvourozměrných materiálů a jejich heterostruktur směrem k aplikacím ve fotovoltaice a fotokatalýze</t>
  </si>
  <si>
    <t>HyPerCooling-AM: Hybrid Coating and Additive Manufacturing of High Performance Cooling Anisotropic Composites</t>
  </si>
  <si>
    <t>Multimodální zobrazování a umělá inteligence v prevenci cévní mozkové příhody a neurodegenerativních onemocnění</t>
  </si>
  <si>
    <t>Bottom-up přístup ke kyberkultuře v České republice z perspektivy Afro-Čechů, afrických migrantů a majoritní společnosti</t>
  </si>
  <si>
    <t>Novel coating strategies for ceramic matrix composites performance enhancement in advance aero-engines</t>
  </si>
  <si>
    <t>Využití a sekvestrace CO2: Studium vícenásobně recyklovaného stavebního odpadního prášku</t>
  </si>
  <si>
    <t>Accreting magnetized neutron stars</t>
  </si>
  <si>
    <t>Spectral Graph: a new data structure for Monte Carlo Radiative Transport</t>
  </si>
  <si>
    <t>Renewables and Price Stability: Unpacking Market Dynamics in the EU Energy Sector</t>
  </si>
  <si>
    <t>Slezská univerzita v Opavě</t>
  </si>
  <si>
    <t>47813059</t>
  </si>
  <si>
    <t>I/06</t>
  </si>
  <si>
    <t>I/07</t>
  </si>
  <si>
    <t>I/09</t>
  </si>
  <si>
    <t>I/10</t>
  </si>
  <si>
    <t>I/11</t>
  </si>
  <si>
    <t>I/12</t>
  </si>
  <si>
    <t>I/13</t>
  </si>
  <si>
    <t>I/14</t>
  </si>
  <si>
    <t>I/15</t>
  </si>
  <si>
    <t>I/16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</si>
</sst>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2" tint="-0.89992980742820516"/>
      <name val="Calibri"/>
      <family val="2"/>
      <scheme val="minor"/>
    </font>
    <font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4" fontId="2" fillId="0" borderId="0" applyFill="0" applyBorder="0" applyProtection="0">
      <alignment horizontal="right" vertical="center" indent="2"/>
    </xf>
  </cellStyleXfs>
  <cellXfs count="2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10" fontId="0" fillId="0" borderId="0" xfId="1" applyNumberFormat="1" applyFont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 wrapText="1" indent="1"/>
    </xf>
    <xf numFmtId="14" fontId="0" fillId="0" borderId="0" xfId="0" applyNumberFormat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10" fillId="0" borderId="0" xfId="0" applyNumberFormat="1" applyFont="1" applyAlignment="1">
      <alignment horizontal="right" vertical="center" indent="1"/>
    </xf>
    <xf numFmtId="49" fontId="11" fillId="0" borderId="0" xfId="2" applyNumberFormat="1" applyFont="1" applyAlignment="1" applyProtection="1">
      <alignment horizontal="left" vertical="center" wrapText="1" indent="1"/>
    </xf>
    <xf numFmtId="14" fontId="0" fillId="0" borderId="0" xfId="1" applyNumberFormat="1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</xf>
  </cellXfs>
  <cellStyles count="3">
    <cellStyle name="Datum" xfId="2" xr:uid="{FAF46C15-92F6-4706-A428-9626A6654BD8}"/>
    <cellStyle name="Normální" xfId="0" builtinId="0"/>
    <cellStyle name="Procenta" xfId="1" builtinId="5"/>
  </cellStyles>
  <dxfs count="23">
    <dxf>
      <numFmt numFmtId="164" formatCode="#,##0\ &quot;Kč&quot;"/>
      <alignment horizontal="general" vertical="center" textRotation="0" wrapText="0" indent="0" justifyLastLine="0" shrinkToFit="0" readingOrder="0"/>
    </dxf>
    <dxf>
      <font>
        <b/>
      </font>
      <numFmt numFmtId="164" formatCode="#,##0\ &quot;Kč&quot;"/>
      <alignment horizontal="right" vertical="center" textRotation="0" wrapText="0" indent="1" justifyLastLine="0" shrinkToFit="0" readingOrder="0"/>
    </dxf>
    <dxf>
      <font>
        <b/>
        <charset val="238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numFmt numFmtId="14" formatCode="0.0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4" formatCode="#,##0\ &quot;Kč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65" formatCode="#,##0.00\ &quot;Kč&quot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b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font>
        <b val="0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k_skava3700\OneDrive%20-%20Moravskoslezsk&#253;%20kraj\Dokumenty\1)%20PROGRAMY%20A%20PROJEKTY\1.%20PODPORA%20PODNIK&#193;N&#205;\Ostatn&#237;\PP_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nikání"/>
      <sheetName val="Seznamy"/>
      <sheetName val="Informace"/>
    </sheetNames>
    <sheetDataSet>
      <sheetData sheetId="0"/>
      <sheetData sheetId="1">
        <row r="2">
          <cell r="A2" t="str">
            <v xml:space="preserve">Fyzická osoba podnikající dle živnostenského zákona </v>
          </cell>
          <cell r="C2" t="str">
            <v>Frýdek-Místek</v>
          </cell>
        </row>
        <row r="3">
          <cell r="A3" t="str">
            <v>Fyzická osoba podnikající dle jiných zákonů než živnostenského a zákona o zemědělství</v>
          </cell>
          <cell r="C3" t="str">
            <v>Bruntál</v>
          </cell>
        </row>
        <row r="4">
          <cell r="A4" t="str">
            <v>Zemědělský podnikatel - fyzická osoba</v>
          </cell>
          <cell r="C4" t="str">
            <v>Karviná</v>
          </cell>
        </row>
        <row r="5">
          <cell r="A5" t="str">
            <v>Veřejná obchodní společnost</v>
          </cell>
          <cell r="C5" t="str">
            <v>Nový Jičín</v>
          </cell>
        </row>
        <row r="6">
          <cell r="A6" t="str">
            <v>Společnost s ručením omezeným</v>
          </cell>
          <cell r="C6" t="str">
            <v>Opava</v>
          </cell>
        </row>
        <row r="7">
          <cell r="A7" t="str">
            <v>Společnost komanditní</v>
          </cell>
          <cell r="C7" t="str">
            <v>Ostrava-město</v>
          </cell>
        </row>
        <row r="8">
          <cell r="A8" t="str">
            <v>Společný podnik</v>
          </cell>
          <cell r="C8" t="str">
            <v>Mimo MSK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8B674A-CC39-4496-B573-AB53E3F3AA87}" name="Tabulka1" displayName="Tabulka1" ref="A2:J14" totalsRowCount="1" headerRowDxfId="22" dataDxfId="21" totalsRowDxfId="20">
  <autoFilter ref="A2:J13" xr:uid="{198B296D-FCF8-478C-B312-6D73B5DEBF62}"/>
  <tableColumns count="10">
    <tableColumn id="1" xr3:uid="{F289AAB1-E641-4D66-BF1D-5240741415CC}" name="POŘ. ČÍSLO" totalsRowLabel="Celkem" dataDxfId="19" totalsRowDxfId="18"/>
    <tableColumn id="2" xr3:uid="{C93787B3-08C9-49F7-8201-438BBA9084F0}" name="ŽADATEL" totalsRowFunction="count" dataDxfId="17" totalsRowDxfId="16"/>
    <tableColumn id="3" xr3:uid="{E3BD98E2-BFF7-479B-B599-818293397450}" name="PRÁVNÍ FORMA ŽADATELE" dataDxfId="15" totalsRowDxfId="14"/>
    <tableColumn id="4" xr3:uid="{5B9B596B-6273-4866-8097-E92C28112875}" name="IČO / DATUM NAROZENÍ" dataDxfId="13" totalsRowDxfId="12"/>
    <tableColumn id="5" xr3:uid="{E3C26F78-92E9-4284-879C-C6C80A487BF4}" name="NÁZEV PROJEKTU" dataDxfId="2" totalsRowDxfId="11"/>
    <tableColumn id="12" xr3:uid="{A8E6FBCD-64B5-431E-9CF1-F5C9A8F67898}" name=" CELKOVÉ UZNATELNÉ VÝDAJE" totalsRowFunction="sum" dataDxfId="0" totalsRowDxfId="10"/>
    <tableColumn id="13" xr3:uid="{643EC2EF-4C52-46C3-B246-EE6517238658}" name="DOTACE (celkem)" totalsRowFunction="sum" dataDxfId="1" totalsRowDxfId="9"/>
    <tableColumn id="16" xr3:uid="{B7C67F37-8FF9-49A9-B92A-C73ADD56C238}" name="MAX. MÍRA DOTACE" dataDxfId="8" totalsRowDxfId="7" dataCellStyle="Procenta"/>
    <tableColumn id="6" xr3:uid="{FFDFF12A-007A-4B0A-A39D-D6713D23D2DD}" name="OBDOBÍ REALIZACE PROJEKTU" dataDxfId="6" totalsRowDxfId="5" dataCellStyle="Procenta"/>
    <tableColumn id="22" xr3:uid="{46E7DF17-BB3A-4FFA-A13B-CAB66E2554D1}" name="POZNÁMKA" dataDxfId="4" totalsRow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2AC22-E897-45D4-8F88-4637B866772F}">
  <dimension ref="A1:K14"/>
  <sheetViews>
    <sheetView tabSelected="1" zoomScale="80" zoomScaleNormal="80" workbookViewId="0">
      <selection activeCell="F9" sqref="F9"/>
    </sheetView>
  </sheetViews>
  <sheetFormatPr defaultRowHeight="15" x14ac:dyDescent="0.25"/>
  <cols>
    <col min="1" max="1" width="10.7109375" customWidth="1"/>
    <col min="2" max="2" width="35.7109375" style="8" customWidth="1"/>
    <col min="3" max="3" width="20.7109375" customWidth="1"/>
    <col min="4" max="4" width="15.7109375" style="11" customWidth="1"/>
    <col min="5" max="5" width="50.7109375" customWidth="1"/>
    <col min="6" max="6" width="20.7109375" customWidth="1"/>
    <col min="7" max="7" width="18.28515625" customWidth="1"/>
    <col min="8" max="8" width="13.28515625" customWidth="1"/>
    <col min="9" max="9" width="25.7109375" customWidth="1"/>
    <col min="10" max="10" width="50.7109375" customWidth="1"/>
  </cols>
  <sheetData>
    <row r="1" spans="1:11" s="7" customFormat="1" ht="21" x14ac:dyDescent="0.35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s="3" customFormat="1" ht="30" x14ac:dyDescent="0.25">
      <c r="A2" s="3" t="s">
        <v>0</v>
      </c>
      <c r="B2" s="3" t="s">
        <v>1</v>
      </c>
      <c r="C2" s="3" t="s">
        <v>2</v>
      </c>
      <c r="D2" s="9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14</v>
      </c>
      <c r="J2" s="3" t="s">
        <v>8</v>
      </c>
    </row>
    <row r="3" spans="1:11" ht="45" customHeight="1" x14ac:dyDescent="0.25">
      <c r="A3" s="2" t="s">
        <v>17</v>
      </c>
      <c r="B3" s="13" t="s">
        <v>18</v>
      </c>
      <c r="C3" s="1" t="s">
        <v>13</v>
      </c>
      <c r="D3" s="10" t="s">
        <v>20</v>
      </c>
      <c r="E3" s="21" t="s">
        <v>19</v>
      </c>
      <c r="F3" s="4">
        <v>5200272</v>
      </c>
      <c r="G3" s="20">
        <v>4680244</v>
      </c>
      <c r="H3" s="5">
        <v>0.9</v>
      </c>
      <c r="I3" s="22" t="s">
        <v>21</v>
      </c>
      <c r="J3" s="1" t="s">
        <v>9</v>
      </c>
      <c r="K3" s="6"/>
    </row>
    <row r="4" spans="1:11" ht="38.25" x14ac:dyDescent="0.25">
      <c r="A4" s="2" t="s">
        <v>42</v>
      </c>
      <c r="B4" s="13" t="s">
        <v>11</v>
      </c>
      <c r="C4" s="1" t="s">
        <v>13</v>
      </c>
      <c r="D4" s="10" t="s">
        <v>12</v>
      </c>
      <c r="E4" s="21" t="s">
        <v>30</v>
      </c>
      <c r="F4" s="4">
        <v>5200272</v>
      </c>
      <c r="G4" s="20">
        <v>4680244</v>
      </c>
      <c r="H4" s="5">
        <v>0.9</v>
      </c>
      <c r="I4" s="22" t="s">
        <v>15</v>
      </c>
      <c r="J4" s="1" t="s">
        <v>9</v>
      </c>
      <c r="K4" s="6"/>
    </row>
    <row r="5" spans="1:11" ht="45" customHeight="1" x14ac:dyDescent="0.25">
      <c r="A5" s="2" t="s">
        <v>43</v>
      </c>
      <c r="B5" s="13" t="s">
        <v>18</v>
      </c>
      <c r="C5" s="1" t="s">
        <v>13</v>
      </c>
      <c r="D5" s="10" t="s">
        <v>20</v>
      </c>
      <c r="E5" s="21" t="s">
        <v>31</v>
      </c>
      <c r="F5" s="4">
        <v>5200272</v>
      </c>
      <c r="G5" s="20">
        <v>4680244</v>
      </c>
      <c r="H5" s="5">
        <v>0.9</v>
      </c>
      <c r="I5" s="22" t="s">
        <v>22</v>
      </c>
      <c r="J5" s="1" t="s">
        <v>9</v>
      </c>
      <c r="K5" s="6"/>
    </row>
    <row r="6" spans="1:11" ht="45" customHeight="1" x14ac:dyDescent="0.25">
      <c r="A6" s="2" t="s">
        <v>44</v>
      </c>
      <c r="B6" s="13" t="s">
        <v>11</v>
      </c>
      <c r="C6" s="1" t="s">
        <v>13</v>
      </c>
      <c r="D6" s="10" t="s">
        <v>12</v>
      </c>
      <c r="E6" s="21" t="s">
        <v>32</v>
      </c>
      <c r="F6" s="4">
        <v>5200272</v>
      </c>
      <c r="G6" s="20">
        <v>4680244</v>
      </c>
      <c r="H6" s="5">
        <v>0.9</v>
      </c>
      <c r="I6" s="22" t="s">
        <v>22</v>
      </c>
      <c r="J6" s="1" t="s">
        <v>9</v>
      </c>
      <c r="K6" s="6"/>
    </row>
    <row r="7" spans="1:11" ht="45" customHeight="1" x14ac:dyDescent="0.25">
      <c r="A7" s="2" t="s">
        <v>45</v>
      </c>
      <c r="B7" s="13" t="s">
        <v>18</v>
      </c>
      <c r="C7" s="1" t="s">
        <v>13</v>
      </c>
      <c r="D7" s="10" t="s">
        <v>20</v>
      </c>
      <c r="E7" s="21" t="s">
        <v>33</v>
      </c>
      <c r="F7" s="4">
        <v>4333560</v>
      </c>
      <c r="G7" s="20">
        <v>3900204</v>
      </c>
      <c r="H7" s="5">
        <v>0.9</v>
      </c>
      <c r="I7" s="22" t="s">
        <v>23</v>
      </c>
      <c r="J7" s="1" t="s">
        <v>9</v>
      </c>
      <c r="K7" s="6"/>
    </row>
    <row r="8" spans="1:11" ht="45" customHeight="1" x14ac:dyDescent="0.25">
      <c r="A8" s="2" t="s">
        <v>46</v>
      </c>
      <c r="B8" s="13" t="s">
        <v>18</v>
      </c>
      <c r="C8" s="1" t="s">
        <v>13</v>
      </c>
      <c r="D8" s="10" t="s">
        <v>20</v>
      </c>
      <c r="E8" s="21" t="s">
        <v>34</v>
      </c>
      <c r="F8" s="4">
        <v>4333560</v>
      </c>
      <c r="G8" s="20">
        <v>3900204</v>
      </c>
      <c r="H8" s="5">
        <v>0.9</v>
      </c>
      <c r="I8" s="22" t="s">
        <v>24</v>
      </c>
      <c r="J8" s="1" t="s">
        <v>9</v>
      </c>
      <c r="K8" s="6"/>
    </row>
    <row r="9" spans="1:11" ht="45" customHeight="1" x14ac:dyDescent="0.25">
      <c r="A9" s="2" t="s">
        <v>47</v>
      </c>
      <c r="B9" s="13" t="s">
        <v>11</v>
      </c>
      <c r="C9" s="1" t="s">
        <v>13</v>
      </c>
      <c r="D9" s="10" t="s">
        <v>12</v>
      </c>
      <c r="E9" s="21" t="s">
        <v>35</v>
      </c>
      <c r="F9" s="4">
        <v>5200272</v>
      </c>
      <c r="G9" s="20">
        <v>4680244</v>
      </c>
      <c r="H9" s="5">
        <v>0.9</v>
      </c>
      <c r="I9" s="22" t="s">
        <v>25</v>
      </c>
      <c r="J9" s="1" t="s">
        <v>9</v>
      </c>
      <c r="K9" s="6"/>
    </row>
    <row r="10" spans="1:11" ht="45" customHeight="1" x14ac:dyDescent="0.25">
      <c r="A10" s="2" t="s">
        <v>48</v>
      </c>
      <c r="B10" s="13" t="s">
        <v>11</v>
      </c>
      <c r="C10" s="1" t="s">
        <v>13</v>
      </c>
      <c r="D10" s="10" t="s">
        <v>12</v>
      </c>
      <c r="E10" s="21" t="s">
        <v>36</v>
      </c>
      <c r="F10" s="4">
        <v>4622464</v>
      </c>
      <c r="G10" s="20">
        <v>4160217</v>
      </c>
      <c r="H10" s="5">
        <v>0.9</v>
      </c>
      <c r="I10" s="22" t="s">
        <v>26</v>
      </c>
      <c r="J10" s="1" t="s">
        <v>9</v>
      </c>
      <c r="K10" s="6"/>
    </row>
    <row r="11" spans="1:11" ht="45" customHeight="1" x14ac:dyDescent="0.25">
      <c r="A11" s="2" t="s">
        <v>49</v>
      </c>
      <c r="B11" s="13" t="s">
        <v>40</v>
      </c>
      <c r="C11" s="1" t="s">
        <v>13</v>
      </c>
      <c r="D11" s="10" t="s">
        <v>41</v>
      </c>
      <c r="E11" s="21" t="s">
        <v>37</v>
      </c>
      <c r="F11" s="4">
        <v>3466848</v>
      </c>
      <c r="G11" s="20">
        <v>3120163</v>
      </c>
      <c r="H11" s="5">
        <v>0.9</v>
      </c>
      <c r="I11" s="22" t="s">
        <v>27</v>
      </c>
      <c r="J11" s="1" t="s">
        <v>9</v>
      </c>
      <c r="K11" s="6"/>
    </row>
    <row r="12" spans="1:11" ht="45" customHeight="1" x14ac:dyDescent="0.25">
      <c r="A12" s="2" t="s">
        <v>50</v>
      </c>
      <c r="B12" s="13" t="s">
        <v>40</v>
      </c>
      <c r="C12" s="1" t="s">
        <v>13</v>
      </c>
      <c r="D12" s="10" t="s">
        <v>41</v>
      </c>
      <c r="E12" s="21" t="s">
        <v>38</v>
      </c>
      <c r="F12" s="4">
        <v>3466848</v>
      </c>
      <c r="G12" s="20">
        <v>3120163</v>
      </c>
      <c r="H12" s="5">
        <v>0.9</v>
      </c>
      <c r="I12" s="14" t="s">
        <v>28</v>
      </c>
      <c r="J12" s="1" t="s">
        <v>9</v>
      </c>
    </row>
    <row r="13" spans="1:11" ht="45" customHeight="1" x14ac:dyDescent="0.25">
      <c r="A13" s="2" t="s">
        <v>51</v>
      </c>
      <c r="B13" s="13" t="s">
        <v>40</v>
      </c>
      <c r="C13" s="1" t="s">
        <v>13</v>
      </c>
      <c r="D13" s="10" t="s">
        <v>41</v>
      </c>
      <c r="E13" s="21" t="s">
        <v>39</v>
      </c>
      <c r="F13" s="4">
        <v>3466848</v>
      </c>
      <c r="G13" s="20">
        <v>3120163</v>
      </c>
      <c r="H13" s="5">
        <v>0.9</v>
      </c>
      <c r="I13" s="14" t="s">
        <v>29</v>
      </c>
      <c r="J13" s="1" t="s">
        <v>9</v>
      </c>
    </row>
    <row r="14" spans="1:11" s="12" customFormat="1" ht="45" customHeight="1" x14ac:dyDescent="0.25">
      <c r="A14" s="15" t="s">
        <v>10</v>
      </c>
      <c r="B14" s="16">
        <f>SUBTOTAL(103,Tabulka1[ŽADATEL])</f>
        <v>11</v>
      </c>
      <c r="C14" s="15"/>
      <c r="D14" s="17"/>
      <c r="E14" s="15"/>
      <c r="F14" s="18">
        <f>SUBTOTAL(109,Tabulka1[[ CELKOVÉ UZNATELNÉ VÝDAJE]])</f>
        <v>49691488</v>
      </c>
      <c r="G14" s="19">
        <f>SUBTOTAL(109,Tabulka1[DOTACE (celkem)])</f>
        <v>44722334</v>
      </c>
      <c r="H14" s="15"/>
      <c r="I14" s="15"/>
      <c r="J14" s="15"/>
    </row>
  </sheetData>
  <mergeCells count="1">
    <mergeCell ref="A1:J1"/>
  </mergeCells>
  <phoneticPr fontId="4" type="noConversion"/>
  <printOptions horizontalCentered="1" verticalCentered="1"/>
  <pageMargins left="0.51181102362204722" right="0.51181102362204722" top="0.59055118110236227" bottom="0.78740157480314965" header="0.31496062992125984" footer="0.31496062992125984"/>
  <pageSetup paperSize="9" scale="5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9B5A31-26EA-4909-B0B8-EEC0BA3B8F17}">
  <ds:schemaRefs>
    <ds:schemaRef ds:uri="332bf68d-6f68-4e32-bbd9-660cee6f1f29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9F5AF2F-6CC0-4AE0-929C-566ABDC6D9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CD48B0-4E00-425F-B814-D1D7E08DAA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1'!Oblast_tisku</vt:lpstr>
    </vt:vector>
  </TitlesOfParts>
  <Manager/>
  <Company>Moravskoslezsky kraj - krajsky urad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Škáva Adam</dc:creator>
  <cp:keywords/>
  <dc:description/>
  <cp:lastModifiedBy>Škáva Adam</cp:lastModifiedBy>
  <cp:revision/>
  <cp:lastPrinted>2024-09-20T07:32:11Z</cp:lastPrinted>
  <dcterms:created xsi:type="dcterms:W3CDTF">2021-04-17T13:21:56Z</dcterms:created>
  <dcterms:modified xsi:type="dcterms:W3CDTF">2025-08-15T06:35:33Z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2022-05-16T06:30:27Z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59e33ca5-6d89-44f2-8f4a-07efa5896001</vt:lpwstr>
  </property>
  <property fmtid="{D5CDD505-2E9C-101B-9397-08002B2CF9AE}" pid="9" name="MSIP_Label_215ad6d0-798b-44f9-b3fd-112ad6275fb4_ContentBits">
    <vt:lpwstr>2</vt:lpwstr>
  </property>
</Properties>
</file>