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andrea_suchomelova_msk_cz/Documents/Plocha/"/>
    </mc:Choice>
  </mc:AlternateContent>
  <xr:revisionPtr revIDLastSave="7" documentId="8_{5DAA632C-1CD5-4887-9D22-45BF43E21D17}" xr6:coauthVersionLast="47" xr6:coauthVersionMax="47" xr10:uidLastSave="{1D65201D-794D-458F-AA16-D9659E1D5D0D}"/>
  <bookViews>
    <workbookView xWindow="-108" yWindow="-108" windowWidth="23256" windowHeight="12456" xr2:uid="{7AF25A0B-E8BB-4D81-967A-33C50682FC3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E11" i="1"/>
  <c r="D11" i="1"/>
  <c r="C11" i="1"/>
  <c r="B11" i="1"/>
</calcChain>
</file>

<file path=xl/sharedStrings.xml><?xml version="1.0" encoding="utf-8"?>
<sst xmlns="http://schemas.openxmlformats.org/spreadsheetml/2006/main" count="16" uniqueCount="16">
  <si>
    <t>Instalace FVE - oblast Frýdek-Místek</t>
  </si>
  <si>
    <t>Instalace FVE - oblast Nový Jičín</t>
  </si>
  <si>
    <t>Instalace FVE - Muzeum Těšínska, historická budova Český Těšín</t>
  </si>
  <si>
    <t>Instalace FVE - Gymnázium a Střední odborná škola, Rýmařov</t>
  </si>
  <si>
    <t>Instalace FVE - Základní škola a Mateřská škola, Ostrava - Poruba, Ukrajinská 19</t>
  </si>
  <si>
    <t>Instalace FVE - Gymnázium Josefa Božka, Český Těšín</t>
  </si>
  <si>
    <t>Instalace FVE - Hotelová škola, Frenštát pod Radhoštěm</t>
  </si>
  <si>
    <t>Celkem</t>
  </si>
  <si>
    <t>Název projektu</t>
  </si>
  <si>
    <t>Instalace FVE - oblast Frýdek-Místek II</t>
  </si>
  <si>
    <t>Navýšení profinancování a kofinancování projektů instalace fotovoltaických elektráren</t>
  </si>
  <si>
    <t>Nová výše v Kč</t>
  </si>
  <si>
    <t>Původní výše v Kč</t>
  </si>
  <si>
    <t>Předpokládané uznatelné náklady</t>
  </si>
  <si>
    <t>Podíl MSK (kofinancování MSK)</t>
  </si>
  <si>
    <t>Max. podíl EU (výše je odvislá od instalovaného výkonu FVE a kapacity bateriového úložiště)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</si>
</sst>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2" xfId="0" applyFont="1" applyBorder="1"/>
    <xf numFmtId="0" fontId="1" fillId="2" borderId="1" xfId="0" applyFont="1" applyFill="1" applyBorder="1" applyAlignment="1">
      <alignment horizontal="center" vertical="center"/>
    </xf>
    <xf numFmtId="164" fontId="0" fillId="0" borderId="3" xfId="0" applyNumberFormat="1" applyFont="1" applyBorder="1"/>
    <xf numFmtId="0" fontId="1" fillId="0" borderId="4" xfId="0" applyFont="1" applyBorder="1"/>
    <xf numFmtId="164" fontId="0" fillId="0" borderId="3" xfId="0" applyNumberFormat="1" applyBorder="1"/>
    <xf numFmtId="0" fontId="1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2" xfId="0" applyFont="1" applyBorder="1"/>
    <xf numFmtId="164" fontId="0" fillId="0" borderId="5" xfId="0" applyNumberFormat="1" applyBorder="1"/>
    <xf numFmtId="164" fontId="3" fillId="0" borderId="3" xfId="0" applyNumberFormat="1" applyFont="1" applyBorder="1"/>
    <xf numFmtId="164" fontId="1" fillId="0" borderId="7" xfId="0" applyNumberFormat="1" applyFont="1" applyBorder="1"/>
    <xf numFmtId="164" fontId="1" fillId="0" borderId="6" xfId="0" applyNumberFormat="1" applyFont="1" applyBorder="1"/>
    <xf numFmtId="0" fontId="1" fillId="3" borderId="8" xfId="0" applyFont="1" applyFill="1" applyBorder="1" applyAlignment="1">
      <alignment horizontal="center" vertical="center" wrapText="1"/>
    </xf>
    <xf numFmtId="164" fontId="4" fillId="0" borderId="8" xfId="0" applyNumberFormat="1" applyFont="1" applyBorder="1"/>
    <xf numFmtId="164" fontId="1" fillId="0" borderId="9" xfId="0" applyNumberFormat="1" applyFont="1" applyBorder="1"/>
    <xf numFmtId="0" fontId="2" fillId="0" borderId="0" xfId="0" applyFont="1" applyBorder="1" applyAlignment="1">
      <alignment horizontal="center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DC7F8-3894-49B7-8BD0-D1F3A6914DAC}">
  <dimension ref="A1:F11"/>
  <sheetViews>
    <sheetView tabSelected="1" zoomScaleNormal="100" workbookViewId="0">
      <selection activeCell="H13" sqref="H13"/>
    </sheetView>
  </sheetViews>
  <sheetFormatPr defaultRowHeight="14.4" x14ac:dyDescent="0.3"/>
  <cols>
    <col min="1" max="1" width="65.33203125" customWidth="1"/>
    <col min="2" max="2" width="16.21875" bestFit="1" customWidth="1"/>
    <col min="3" max="3" width="13.6640625" bestFit="1" customWidth="1"/>
    <col min="4" max="4" width="16.44140625" bestFit="1" customWidth="1"/>
    <col min="5" max="5" width="20.21875" customWidth="1"/>
    <col min="6" max="6" width="13.77734375" bestFit="1" customWidth="1"/>
  </cols>
  <sheetData>
    <row r="1" spans="1:6" ht="16.2" thickBot="1" x14ac:dyDescent="0.35">
      <c r="A1" s="16" t="s">
        <v>10</v>
      </c>
      <c r="B1" s="16"/>
      <c r="C1" s="16"/>
      <c r="D1" s="16"/>
      <c r="E1" s="16"/>
    </row>
    <row r="2" spans="1:6" ht="82.8" customHeight="1" x14ac:dyDescent="0.3">
      <c r="A2" s="2" t="s">
        <v>8</v>
      </c>
      <c r="B2" s="7" t="s">
        <v>12</v>
      </c>
      <c r="C2" s="13" t="s">
        <v>11</v>
      </c>
      <c r="D2" s="6" t="s">
        <v>13</v>
      </c>
      <c r="E2" s="6" t="s">
        <v>15</v>
      </c>
      <c r="F2" s="6" t="s">
        <v>14</v>
      </c>
    </row>
    <row r="3" spans="1:6" x14ac:dyDescent="0.3">
      <c r="A3" s="1" t="s">
        <v>0</v>
      </c>
      <c r="B3" s="3">
        <v>2780000</v>
      </c>
      <c r="C3" s="14">
        <v>12000000</v>
      </c>
      <c r="D3" s="5">
        <v>12000000</v>
      </c>
      <c r="E3" s="10">
        <v>1680000</v>
      </c>
      <c r="F3" s="10">
        <v>10320000</v>
      </c>
    </row>
    <row r="4" spans="1:6" x14ac:dyDescent="0.3">
      <c r="A4" s="1" t="s">
        <v>1</v>
      </c>
      <c r="B4" s="3">
        <v>2455000</v>
      </c>
      <c r="C4" s="14">
        <v>3400000</v>
      </c>
      <c r="D4" s="5">
        <v>3400000</v>
      </c>
      <c r="E4" s="10">
        <v>622000</v>
      </c>
      <c r="F4" s="10">
        <v>2778000</v>
      </c>
    </row>
    <row r="5" spans="1:6" x14ac:dyDescent="0.3">
      <c r="A5" s="8" t="s">
        <v>2</v>
      </c>
      <c r="B5" s="3">
        <v>772900</v>
      </c>
      <c r="C5" s="14">
        <v>1300000</v>
      </c>
      <c r="D5" s="5">
        <v>1300000</v>
      </c>
      <c r="E5" s="10">
        <v>91000</v>
      </c>
      <c r="F5" s="10">
        <v>1209000</v>
      </c>
    </row>
    <row r="6" spans="1:6" x14ac:dyDescent="0.3">
      <c r="A6" s="1" t="s">
        <v>3</v>
      </c>
      <c r="B6" s="3">
        <v>772900</v>
      </c>
      <c r="C6" s="14">
        <v>2700000</v>
      </c>
      <c r="D6" s="5">
        <v>2700000</v>
      </c>
      <c r="E6" s="10">
        <v>232000</v>
      </c>
      <c r="F6" s="10">
        <v>2468000</v>
      </c>
    </row>
    <row r="7" spans="1:6" x14ac:dyDescent="0.3">
      <c r="A7" s="1" t="s">
        <v>4</v>
      </c>
      <c r="B7" s="3">
        <v>780000</v>
      </c>
      <c r="C7" s="14">
        <v>1700000</v>
      </c>
      <c r="D7" s="5">
        <v>1700000</v>
      </c>
      <c r="E7" s="10">
        <v>160000</v>
      </c>
      <c r="F7" s="10">
        <v>1540000</v>
      </c>
    </row>
    <row r="8" spans="1:6" x14ac:dyDescent="0.3">
      <c r="A8" s="1" t="s">
        <v>5</v>
      </c>
      <c r="B8" s="3">
        <v>6880000</v>
      </c>
      <c r="C8" s="14">
        <v>8300000</v>
      </c>
      <c r="D8" s="5">
        <v>8300000</v>
      </c>
      <c r="E8" s="10">
        <v>1150000</v>
      </c>
      <c r="F8" s="10">
        <v>7150000</v>
      </c>
    </row>
    <row r="9" spans="1:6" x14ac:dyDescent="0.3">
      <c r="A9" s="8" t="s">
        <v>6</v>
      </c>
      <c r="B9" s="3">
        <v>3689000</v>
      </c>
      <c r="C9" s="14">
        <v>8900000</v>
      </c>
      <c r="D9" s="5">
        <v>8900000</v>
      </c>
      <c r="E9" s="10">
        <v>560000</v>
      </c>
      <c r="F9" s="10">
        <v>8340000</v>
      </c>
    </row>
    <row r="10" spans="1:6" ht="15" thickBot="1" x14ac:dyDescent="0.35">
      <c r="A10" s="1" t="s">
        <v>9</v>
      </c>
      <c r="B10" s="3">
        <v>4804000</v>
      </c>
      <c r="C10" s="14">
        <v>6600000</v>
      </c>
      <c r="D10" s="9">
        <v>6600000</v>
      </c>
      <c r="E10" s="9">
        <v>1550000</v>
      </c>
      <c r="F10" s="9">
        <v>5050000</v>
      </c>
    </row>
    <row r="11" spans="1:6" ht="15" thickBot="1" x14ac:dyDescent="0.35">
      <c r="A11" s="4" t="s">
        <v>7</v>
      </c>
      <c r="B11" s="11">
        <f>SUM(B3:B10)</f>
        <v>22933800</v>
      </c>
      <c r="C11" s="15">
        <f>SUM(C3:C10)</f>
        <v>44900000</v>
      </c>
      <c r="D11" s="11">
        <f>SUM(D3:D10)</f>
        <v>44900000</v>
      </c>
      <c r="E11" s="11">
        <f>SUM(E3:E10)</f>
        <v>6045000</v>
      </c>
      <c r="F11" s="12">
        <f>SUM(F3:F10)</f>
        <v>38855000</v>
      </c>
    </row>
  </sheetData>
  <mergeCells count="1">
    <mergeCell ref="A1:E1"/>
  </mergeCells>
  <pageMargins left="0.7" right="0.7" top="0.78740157499999996" bottom="0.78740157499999996" header="0.3" footer="0.3"/>
  <pageSetup paperSize="9" orientation="landscape" horizontalDpi="200" verticalDpi="200" r:id="rId1"/>
  <headerFooter>
    <oddFooter>&amp;L_x000D_&amp;1#&amp;"Calibri"&amp;9&amp;K000000 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Moravskoslezsky kraj - krajsky urad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Kuchár Michal</dc:creator>
  <cp:lastModifiedBy>Suchomelová Andrea</cp:lastModifiedBy>
  <dcterms:created xsi:type="dcterms:W3CDTF">2024-05-02T09:20:52Z</dcterms:created>
  <dcterms:modified xsi:type="dcterms:W3CDTF">2025-08-13T08:01:32Z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2024-05-02T09:53:56Z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39ca6287-756a-4e84-9414-36be9163386b</vt:lpwstr>
  </property>
  <property fmtid="{D5CDD505-2E9C-101B-9397-08002B2CF9AE}" pid="8" name="MSIP_Label_215ad6d0-798b-44f9-b3fd-112ad6275fb4_ContentBits">
    <vt:lpwstr>2</vt:lpwstr>
  </property>
</Properties>
</file>