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</sheets>
  <calcPr calcId="145621"/>
  <customWorkbookViews>
    <customWorkbookView name="Odstrčilíková Ivana – osobní zobrazení" guid="{3EB9AB1A-74B7-40A4-83DF-6F7C36D587A9}" mergeInterval="0" personalView="1" maximized="1" windowWidth="1276" windowHeight="809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</customWorkbookViews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<sst xmlns="http://schemas.openxmlformats.org/spreadsheetml/2006/main" count="172" uniqueCount="127">
  <si>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</si>
  <si>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</si>
  <si>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</si>
  <si>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</si>
  <si>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</si>
  <si>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</si>
  <si>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</si>
  <si>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</si>
  <si>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</si>
  <si>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</si>
  <si>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</si>
  <si>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</si>
  <si>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</si>
  <si>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</si>
  <si>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</si>
  <si>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</si>
  <si>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</si>
  <si>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</si>
  <si>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</si>
  <si>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</si>
  <si>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</si>
  <si>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</si>
  <si>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</si>
  <si>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</si>
  <si>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</si>
  <si>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</si>
  <si>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Rada dětí a mládeže Moravskoslezského kraje</t>
  </si>
  <si>
    <t>Sbor dobrovolných hasičů Slezské Rudoltice</t>
  </si>
  <si>
    <t>Moravskoslezská krajská rada Asociace TOM ČR</t>
  </si>
  <si>
    <t>Tělocvičná jednota Sokol Poruba</t>
  </si>
  <si>
    <t>Celoroční činnost RADAMOK</t>
  </si>
  <si>
    <t>Kurzy neplavců a trénink mladých plavců</t>
  </si>
  <si>
    <t>příspěvková organizace</t>
  </si>
  <si>
    <t>00533556</t>
  </si>
  <si>
    <t>M 36/2014</t>
  </si>
  <si>
    <t>M 21/2014</t>
  </si>
  <si>
    <t>Dům dětí a mládeže Vratimov, příspěvková organizace</t>
  </si>
  <si>
    <t>M 28/2014</t>
  </si>
  <si>
    <t>Junák – svaz skautů a skautek ČR, Moravskoslezský kraj</t>
  </si>
  <si>
    <t>M 37/2014</t>
  </si>
  <si>
    <t>Royal Rangers v ČR</t>
  </si>
  <si>
    <t>M 14/2014</t>
  </si>
  <si>
    <t>Centrum pro rodinu a sociální péči o.s.</t>
  </si>
  <si>
    <t>M 06/2014</t>
  </si>
  <si>
    <t>Klub mladých Filadelfia</t>
  </si>
  <si>
    <t>M17/2014</t>
  </si>
  <si>
    <t>Samostatný kmenový a klubový svaz Dakota</t>
  </si>
  <si>
    <t>M 46/2014</t>
  </si>
  <si>
    <t>Středisko volného času Vítkov, příspěvková organizace</t>
  </si>
  <si>
    <t>M 54/2014</t>
  </si>
  <si>
    <t>Asociace malých debrujárů České republiky, o.s.</t>
  </si>
  <si>
    <t>M 10/2014</t>
  </si>
  <si>
    <t>TOM BVÚ – Centrum pro volný čas a pomoc mládeži o.s.</t>
  </si>
  <si>
    <t>M 11/2014</t>
  </si>
  <si>
    <t>Asociace TOM ČR, TOM</t>
  </si>
  <si>
    <t>M 29/2014</t>
  </si>
  <si>
    <t>KAFIRA o.p.s.</t>
  </si>
  <si>
    <t>M 45/2014</t>
  </si>
  <si>
    <t>M 35/2014</t>
  </si>
  <si>
    <t>Asociace pro mezinárodní otázky, o.s.</t>
  </si>
  <si>
    <t>M 39/2014</t>
  </si>
  <si>
    <t>M 40/2014</t>
  </si>
  <si>
    <t>Sbor dobrovolných hasičů Osoblaha</t>
  </si>
  <si>
    <t>M 01/2014</t>
  </si>
  <si>
    <t>M 16/2014</t>
  </si>
  <si>
    <t>Cirkus trochu jinak</t>
  </si>
  <si>
    <t>M 56/2014</t>
  </si>
  <si>
    <t>M 64/2014</t>
  </si>
  <si>
    <t>Centrum volného času MOZAIKA Klimkovice</t>
  </si>
  <si>
    <t>M 04/2014</t>
  </si>
  <si>
    <t>Sdružení přát dětského pěveckého sboru Ondrášek z Nového Jičína</t>
  </si>
  <si>
    <t>M 08/2014</t>
  </si>
  <si>
    <t>Tělovýchovná jednota Slezan Opava</t>
  </si>
  <si>
    <t>M 42/2014</t>
  </si>
  <si>
    <t>SK KONTAKT OSTRAVA</t>
  </si>
  <si>
    <t>M 22/2014</t>
  </si>
  <si>
    <t>Dívčí Hrad pro Osoblažsko, o. s.</t>
  </si>
  <si>
    <t>M 32/2014</t>
  </si>
  <si>
    <t>Plavecký klub Nový Jičín, o.s.</t>
  </si>
  <si>
    <t>M 38/2014</t>
  </si>
  <si>
    <t>26.</t>
  </si>
  <si>
    <t>obecně prospěšná společnost</t>
  </si>
  <si>
    <t xml:space="preserve">Čtyřlístek = naděje </t>
  </si>
  <si>
    <t>Skauting v MSK</t>
  </si>
  <si>
    <t>Royal Rangers v Moravskoslezském kraji 2014</t>
  </si>
  <si>
    <t>Klub ÁMOS - INTERAKTIVNÍ DĚTSKÉ MUZEUM</t>
  </si>
  <si>
    <t>Materiálně-technické zabezpečení letních příměstských táborů v Ostravě v roce 2014</t>
  </si>
  <si>
    <t>Volný čas dětem a mládeži</t>
  </si>
  <si>
    <t>Věda a malí debrujáři</t>
  </si>
  <si>
    <t>Zajištění činnosti TOM BVÚ - Centra pro volný čas a pomoc mládeži v roce 2014</t>
  </si>
  <si>
    <t>Celoroční činnost turistického oddílu Nezbedové</t>
  </si>
  <si>
    <t>Možnost vzdělávání i pro zrakově postižené</t>
  </si>
  <si>
    <t>„Oslavte s námi 60 let naší činnosti a přidejte se k nám“</t>
  </si>
  <si>
    <t>Pražský studentský summit</t>
  </si>
  <si>
    <t>Celoroční činnost kroužku mladých hasičů SDH Slezské Rudoltice</t>
  </si>
  <si>
    <t>Celoroční činnost mladých hasičů SDH Osoblaha</t>
  </si>
  <si>
    <t>Celoroční sportovní aktivity dětí a mládeže do 26 let v Sokole Poruba</t>
  </si>
  <si>
    <t>Akrobatiko</t>
  </si>
  <si>
    <t>Akce pro turistickou mládež v roce 2014</t>
  </si>
  <si>
    <t>ROK V MOZAICE</t>
  </si>
  <si>
    <t>ONDRÁŠEK AMERICA TOURS 2014</t>
  </si>
  <si>
    <t>Podpora sportovních aktivit dětí a mládeže v rámci TJ Slezan Opava</t>
  </si>
  <si>
    <t>Plavecký program dětí a mládeže s handicapem</t>
  </si>
  <si>
    <t>Pravidelné setkávání dětí a mládeže v Dívčím Hradě v roce 2014</t>
  </si>
  <si>
    <t>Rozvoj sportovních aktivit se zaměřením na ragby dětí mateřských školek a dětí první a druhé třídy prvního stupně základních škol</t>
  </si>
  <si>
    <t>1. 1. 2014 - 31. 12. 2014</t>
  </si>
  <si>
    <t>1. 2. 2014 - 31. 12. 2014</t>
  </si>
  <si>
    <t>CELKEM</t>
  </si>
  <si>
    <t>Počet stran: 2</t>
  </si>
  <si>
    <t>osob se zdravotním postižením pro rok 2014</t>
  </si>
  <si>
    <t>1. 1. 2014 - 30. 9. 2014</t>
  </si>
  <si>
    <t>1 .1. 2014 - 31. 12. 2014</t>
  </si>
  <si>
    <t>1. 1. 2014 - 30. 6. 2014</t>
  </si>
  <si>
    <t>Středisko volného času Bruntál,příspěvková organizace,  792 01 Bruntál</t>
  </si>
  <si>
    <t>4.</t>
  </si>
  <si>
    <t>8.</t>
  </si>
  <si>
    <t>5.</t>
  </si>
  <si>
    <t>6.</t>
  </si>
  <si>
    <t>7.</t>
  </si>
  <si>
    <t>9.</t>
  </si>
  <si>
    <t>10.</t>
  </si>
  <si>
    <t>spolek</t>
  </si>
  <si>
    <t>Rugby Club Havířov, spolek</t>
  </si>
  <si>
    <t>Příloha č. 1 k materiálu č. 6/5</t>
  </si>
  <si>
    <t>Návrh</t>
  </si>
  <si>
    <t xml:space="preserve">Poskytnutí účelových dotací v rámci dotačního programu Podpora aktivit v oblastech využití volného času dětí a mládeže a celoživotního vzdělávání </t>
  </si>
  <si>
    <t>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</si>
</sst>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shrinkToFit="1"/>
      <protection locked="0"/>
    </xf>
    <xf numFmtId="0" fontId="3" fillId="0" borderId="0" xfId="0" applyFont="1" applyBorder="1" applyProtection="1">
      <protection locked="0"/>
    </xf>
    <xf numFmtId="164" fontId="5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left" shrinkToFit="1"/>
      <protection locked="0"/>
    </xf>
    <xf numFmtId="165" fontId="4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6" fillId="0" borderId="4" xfId="0" applyFont="1" applyBorder="1"/>
    <xf numFmtId="164" fontId="5" fillId="0" borderId="4" xfId="0" applyNumberFormat="1" applyFont="1" applyBorder="1"/>
    <xf numFmtId="165" fontId="6" fillId="0" borderId="4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5" fillId="0" borderId="5" xfId="0" applyFont="1" applyBorder="1" applyAlignment="1">
      <alignment horizontal="left" vertical="center" wrapText="1"/>
    </xf>
    <xf numFmtId="42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2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42" fontId="5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7A20D1-91BA-4AD4-B3E5-F0D34749E50A}" diskRevisions="1" revisionId="3" version="2">
  <header guid="{0673A80B-4DB5-447B-8208-F157B261C1D3}" dateTime="2014-02-14T09:42:55" maxSheetId="2" userName="Odstrčilíková Ivana" r:id="rId1">
    <sheetIdMap count="1">
      <sheetId val="1"/>
    </sheetIdMap>
  </header>
  <header guid="{497A20D1-91BA-4AD4-B3E5-F0D34749E50A}" dateTime="2014-02-17T14:08:39" maxSheetId="2" userName="Odstrčilíková Ivana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E3" t="inlineStr">
      <is>
        <t>Návrh</t>
      </is>
    </nc>
  </rcc>
  <rfmt sheetId="1" sqref="E3">
    <dxf>
      <alignment horizontal="center" readingOrder="0"/>
    </dxf>
  </rfmt>
  <rfmt sheetId="1" sqref="E3" start="0" length="2147483647">
    <dxf>
      <font>
        <b/>
      </font>
    </dxf>
  </rfmt>
  <rcc rId="2" sId="1">
    <oc r="A4" t="inlineStr">
      <is>
        <t xml:space="preserve">Návrh na poskytnutí účelových dotací v rámci dotačního programu Podpora aktivit v oblastech využití volného času dětí a mládeže a celoživotního vzdělávání </t>
      </is>
    </oc>
    <nc r="A4" t="inlineStr">
      <is>
        <t xml:space="preserve">Poskytnutí účelových dotací v rámci dotačního programu Podpora aktivit v oblastech využití volného času dětí a mládeže a celoživotního vzdělávání </t>
      </is>
    </nc>
  </rcc>
  <rcc rId="3" sId="1">
    <oc r="G6" t="inlineStr">
      <is>
        <t>návrh výše dotace</t>
      </is>
    </oc>
    <nc r="G6" t="inlineStr">
      <is>
        <t>výše dotace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86" workbookViewId="0">
      <selection activeCell="G7" sqref="G7"/>
    </sheetView>
  </sheetViews>
  <sheetFormatPr defaultRowHeight="12.75" x14ac:dyDescent="0.2"/>
  <cols>
    <col min="1" max="1" width="7" customWidth="1"/>
    <col min="2" max="2" width="10.140625" customWidth="1"/>
    <col min="3" max="3" width="9.140625" style="19" customWidth="1"/>
    <col min="4" max="4" width="33.140625" style="2" customWidth="1"/>
    <col min="5" max="5" width="18" style="3" customWidth="1"/>
    <col min="6" max="6" width="36.85546875" style="2" customWidth="1"/>
    <col min="7" max="7" width="13.7109375" style="8" customWidth="1"/>
    <col min="8" max="8" width="15.42578125" style="17" customWidth="1"/>
    <col min="9" max="9" width="22.140625" customWidth="1"/>
    <col min="10" max="10" width="8.85546875" customWidth="1"/>
  </cols>
  <sheetData>
    <row r="1" spans="1:9" s="1" customFormat="1" x14ac:dyDescent="0.2">
      <c r="A1" s="50" t="s">
        <v>123</v>
      </c>
      <c r="B1" s="50"/>
      <c r="C1" s="50"/>
      <c r="D1" s="50"/>
      <c r="E1" s="50"/>
      <c r="F1" s="50"/>
      <c r="G1" s="50"/>
      <c r="H1" s="50"/>
      <c r="I1" s="50"/>
    </row>
    <row r="2" spans="1:9" s="1" customFormat="1" x14ac:dyDescent="0.2">
      <c r="A2" s="51" t="s">
        <v>108</v>
      </c>
      <c r="B2" s="51"/>
      <c r="C2" s="51"/>
      <c r="D2" s="51"/>
      <c r="E2" s="51"/>
      <c r="F2" s="51"/>
      <c r="G2" s="51"/>
      <c r="H2" s="51"/>
      <c r="I2" s="51"/>
    </row>
    <row r="3" spans="1:9" s="1" customFormat="1" x14ac:dyDescent="0.2">
      <c r="A3" s="4"/>
      <c r="B3" s="4"/>
      <c r="C3" s="18"/>
      <c r="D3" s="4"/>
      <c r="E3" s="53" t="s">
        <v>124</v>
      </c>
      <c r="F3" s="4"/>
      <c r="G3" s="7"/>
      <c r="H3" s="14"/>
      <c r="I3" s="4"/>
    </row>
    <row r="4" spans="1:9" s="6" customFormat="1" x14ac:dyDescent="0.2">
      <c r="A4" s="52" t="s">
        <v>125</v>
      </c>
      <c r="B4" s="52"/>
      <c r="C4" s="52"/>
      <c r="D4" s="52"/>
      <c r="E4" s="52"/>
      <c r="F4" s="52"/>
      <c r="G4" s="52"/>
      <c r="H4" s="52"/>
      <c r="I4" s="52"/>
    </row>
    <row r="5" spans="1:9" s="1" customFormat="1" ht="17.25" customHeight="1" thickBot="1" x14ac:dyDescent="0.25">
      <c r="A5" s="52" t="s">
        <v>109</v>
      </c>
      <c r="B5" s="52"/>
      <c r="C5" s="52"/>
      <c r="D5" s="52"/>
      <c r="E5" s="52"/>
      <c r="F5" s="52"/>
      <c r="G5" s="52"/>
      <c r="H5" s="15"/>
      <c r="I5" s="5"/>
    </row>
    <row r="6" spans="1:9" ht="78" customHeight="1" thickBot="1" x14ac:dyDescent="0.25">
      <c r="A6" s="9" t="s">
        <v>0</v>
      </c>
      <c r="B6" s="10" t="s">
        <v>1</v>
      </c>
      <c r="C6" s="11" t="s">
        <v>3</v>
      </c>
      <c r="D6" s="10" t="s">
        <v>2</v>
      </c>
      <c r="E6" s="10" t="s">
        <v>4</v>
      </c>
      <c r="F6" s="10" t="s">
        <v>5</v>
      </c>
      <c r="G6" s="12" t="s">
        <v>126</v>
      </c>
      <c r="H6" s="16" t="s">
        <v>6</v>
      </c>
      <c r="I6" s="13" t="s">
        <v>7</v>
      </c>
    </row>
    <row r="7" spans="1:9" s="32" customFormat="1" ht="30" customHeight="1" x14ac:dyDescent="0.2">
      <c r="A7" s="29" t="s">
        <v>8</v>
      </c>
      <c r="B7" s="29" t="s">
        <v>63</v>
      </c>
      <c r="C7" s="31">
        <v>41034635</v>
      </c>
      <c r="D7" s="42" t="s">
        <v>29</v>
      </c>
      <c r="E7" s="23" t="s">
        <v>121</v>
      </c>
      <c r="F7" s="42" t="s">
        <v>96</v>
      </c>
      <c r="G7" s="43">
        <v>100000</v>
      </c>
      <c r="H7" s="30">
        <v>0.05</v>
      </c>
      <c r="I7" s="31" t="s">
        <v>105</v>
      </c>
    </row>
    <row r="8" spans="1:9" s="32" customFormat="1" ht="30" customHeight="1" x14ac:dyDescent="0.2">
      <c r="A8" s="24" t="s">
        <v>9</v>
      </c>
      <c r="B8" s="24" t="s">
        <v>69</v>
      </c>
      <c r="C8" s="20">
        <v>65472250</v>
      </c>
      <c r="D8" s="44" t="s">
        <v>70</v>
      </c>
      <c r="E8" s="21" t="s">
        <v>121</v>
      </c>
      <c r="F8" s="44" t="s">
        <v>100</v>
      </c>
      <c r="G8" s="45">
        <v>100000</v>
      </c>
      <c r="H8" s="22">
        <v>3.7622272385252072E-2</v>
      </c>
      <c r="I8" s="20" t="s">
        <v>110</v>
      </c>
    </row>
    <row r="9" spans="1:9" s="32" customFormat="1" ht="30" customHeight="1" x14ac:dyDescent="0.2">
      <c r="A9" s="24" t="s">
        <v>10</v>
      </c>
      <c r="B9" s="24" t="s">
        <v>43</v>
      </c>
      <c r="C9" s="20">
        <v>69206341</v>
      </c>
      <c r="D9" s="44" t="s">
        <v>44</v>
      </c>
      <c r="E9" s="21" t="s">
        <v>121</v>
      </c>
      <c r="F9" s="44" t="s">
        <v>44</v>
      </c>
      <c r="G9" s="45">
        <v>93700</v>
      </c>
      <c r="H9" s="22">
        <v>0.66595593461265101</v>
      </c>
      <c r="I9" s="20" t="s">
        <v>105</v>
      </c>
    </row>
    <row r="10" spans="1:9" s="33" customFormat="1" ht="30" customHeight="1" x14ac:dyDescent="0.2">
      <c r="A10" s="24" t="s">
        <v>114</v>
      </c>
      <c r="B10" s="24" t="s">
        <v>71</v>
      </c>
      <c r="C10" s="20">
        <v>42869196</v>
      </c>
      <c r="D10" s="44" t="s">
        <v>72</v>
      </c>
      <c r="E10" s="21" t="s">
        <v>121</v>
      </c>
      <c r="F10" s="44" t="s">
        <v>101</v>
      </c>
      <c r="G10" s="45">
        <v>100000</v>
      </c>
      <c r="H10" s="22">
        <v>7.6863950807071479E-2</v>
      </c>
      <c r="I10" s="20" t="s">
        <v>105</v>
      </c>
    </row>
    <row r="11" spans="1:9" s="32" customFormat="1" ht="30" customHeight="1" x14ac:dyDescent="0.2">
      <c r="A11" s="24" t="s">
        <v>116</v>
      </c>
      <c r="B11" s="24" t="s">
        <v>51</v>
      </c>
      <c r="C11" s="20">
        <v>44938519</v>
      </c>
      <c r="D11" s="44" t="s">
        <v>52</v>
      </c>
      <c r="E11" s="21" t="s">
        <v>121</v>
      </c>
      <c r="F11" s="44" t="s">
        <v>89</v>
      </c>
      <c r="G11" s="45">
        <v>100000</v>
      </c>
      <c r="H11" s="22">
        <v>0.14925373134328357</v>
      </c>
      <c r="I11" s="20" t="s">
        <v>105</v>
      </c>
    </row>
    <row r="12" spans="1:9" s="32" customFormat="1" ht="30" customHeight="1" x14ac:dyDescent="0.2">
      <c r="A12" s="24" t="s">
        <v>117</v>
      </c>
      <c r="B12" s="24" t="s">
        <v>53</v>
      </c>
      <c r="C12" s="20">
        <v>75150891</v>
      </c>
      <c r="D12" s="44" t="s">
        <v>54</v>
      </c>
      <c r="E12" s="21" t="s">
        <v>121</v>
      </c>
      <c r="F12" s="44" t="s">
        <v>90</v>
      </c>
      <c r="G12" s="45">
        <v>30100</v>
      </c>
      <c r="H12" s="22">
        <v>0.7</v>
      </c>
      <c r="I12" s="20" t="s">
        <v>105</v>
      </c>
    </row>
    <row r="13" spans="1:9" s="32" customFormat="1" ht="30" customHeight="1" x14ac:dyDescent="0.2">
      <c r="A13" s="24" t="s">
        <v>118</v>
      </c>
      <c r="B13" s="24" t="s">
        <v>41</v>
      </c>
      <c r="C13" s="20">
        <v>48804517</v>
      </c>
      <c r="D13" s="44" t="s">
        <v>42</v>
      </c>
      <c r="E13" s="21" t="s">
        <v>121</v>
      </c>
      <c r="F13" s="44" t="s">
        <v>85</v>
      </c>
      <c r="G13" s="45">
        <v>100000</v>
      </c>
      <c r="H13" s="22">
        <v>0.2109704641350211</v>
      </c>
      <c r="I13" s="20" t="s">
        <v>111</v>
      </c>
    </row>
    <row r="14" spans="1:9" s="32" customFormat="1" ht="30" customHeight="1" x14ac:dyDescent="0.2">
      <c r="A14" s="24" t="s">
        <v>115</v>
      </c>
      <c r="B14" s="24" t="s">
        <v>64</v>
      </c>
      <c r="C14" s="20">
        <v>22878670</v>
      </c>
      <c r="D14" s="46" t="s">
        <v>65</v>
      </c>
      <c r="E14" s="21" t="s">
        <v>121</v>
      </c>
      <c r="F14" s="46" t="s">
        <v>97</v>
      </c>
      <c r="G14" s="45">
        <v>100000</v>
      </c>
      <c r="H14" s="22">
        <v>0.64516129032258063</v>
      </c>
      <c r="I14" s="20" t="s">
        <v>105</v>
      </c>
    </row>
    <row r="15" spans="1:9" s="32" customFormat="1" ht="30" customHeight="1" x14ac:dyDescent="0.2">
      <c r="A15" s="24" t="s">
        <v>119</v>
      </c>
      <c r="B15" s="24" t="s">
        <v>45</v>
      </c>
      <c r="C15" s="20">
        <v>26518007</v>
      </c>
      <c r="D15" s="46" t="s">
        <v>46</v>
      </c>
      <c r="E15" s="21" t="s">
        <v>121</v>
      </c>
      <c r="F15" s="46" t="s">
        <v>86</v>
      </c>
      <c r="G15" s="45">
        <v>70000</v>
      </c>
      <c r="H15" s="25">
        <v>0.68627450980392157</v>
      </c>
      <c r="I15" s="24" t="s">
        <v>105</v>
      </c>
    </row>
    <row r="16" spans="1:9" s="32" customFormat="1" ht="30" customHeight="1" x14ac:dyDescent="0.2">
      <c r="A16" s="24" t="s">
        <v>120</v>
      </c>
      <c r="B16" s="24" t="s">
        <v>35</v>
      </c>
      <c r="C16" s="20">
        <v>75086778</v>
      </c>
      <c r="D16" s="46" t="s">
        <v>36</v>
      </c>
      <c r="E16" s="21" t="s">
        <v>32</v>
      </c>
      <c r="F16" s="46" t="s">
        <v>82</v>
      </c>
      <c r="G16" s="45">
        <v>61000</v>
      </c>
      <c r="H16" s="22">
        <v>0.68385650224215244</v>
      </c>
      <c r="I16" s="20" t="s">
        <v>105</v>
      </c>
    </row>
    <row r="17" spans="1:10" s="32" customFormat="1" ht="30" customHeight="1" x14ac:dyDescent="0.2">
      <c r="A17" s="24" t="s">
        <v>11</v>
      </c>
      <c r="B17" s="24" t="s">
        <v>75</v>
      </c>
      <c r="C17" s="20">
        <v>22759042</v>
      </c>
      <c r="D17" s="46" t="s">
        <v>76</v>
      </c>
      <c r="E17" s="21" t="s">
        <v>121</v>
      </c>
      <c r="F17" s="46" t="s">
        <v>103</v>
      </c>
      <c r="G17" s="45">
        <v>40600</v>
      </c>
      <c r="H17" s="22">
        <v>0.7</v>
      </c>
      <c r="I17" s="20" t="s">
        <v>106</v>
      </c>
    </row>
    <row r="18" spans="1:10" s="32" customFormat="1" ht="30" customHeight="1" x14ac:dyDescent="0.2">
      <c r="A18" s="24" t="s">
        <v>12</v>
      </c>
      <c r="B18" s="24" t="s">
        <v>37</v>
      </c>
      <c r="C18" s="20">
        <v>70630267</v>
      </c>
      <c r="D18" s="46" t="s">
        <v>38</v>
      </c>
      <c r="E18" s="21" t="s">
        <v>121</v>
      </c>
      <c r="F18" s="46" t="s">
        <v>83</v>
      </c>
      <c r="G18" s="45">
        <v>65000</v>
      </c>
      <c r="H18" s="22">
        <v>0.65656565656565657</v>
      </c>
      <c r="I18" s="20" t="s">
        <v>105</v>
      </c>
    </row>
    <row r="19" spans="1:10" s="32" customFormat="1" ht="38.25" customHeight="1" x14ac:dyDescent="0.2">
      <c r="A19" s="26" t="s">
        <v>13</v>
      </c>
      <c r="B19" s="47" t="s">
        <v>55</v>
      </c>
      <c r="C19" s="47">
        <v>26588773</v>
      </c>
      <c r="D19" s="48" t="s">
        <v>56</v>
      </c>
      <c r="E19" s="27" t="s">
        <v>81</v>
      </c>
      <c r="F19" s="48" t="s">
        <v>91</v>
      </c>
      <c r="G19" s="49">
        <v>100000</v>
      </c>
      <c r="H19" s="22">
        <v>0.69930069930069927</v>
      </c>
      <c r="I19" s="20" t="s">
        <v>105</v>
      </c>
    </row>
    <row r="20" spans="1:10" s="32" customFormat="1" ht="30" customHeight="1" x14ac:dyDescent="0.2">
      <c r="A20" s="24" t="s">
        <v>14</v>
      </c>
      <c r="B20" s="24" t="s">
        <v>77</v>
      </c>
      <c r="C20" s="20" t="s">
        <v>33</v>
      </c>
      <c r="D20" s="46" t="s">
        <v>78</v>
      </c>
      <c r="E20" s="21" t="s">
        <v>121</v>
      </c>
      <c r="F20" s="46" t="s">
        <v>31</v>
      </c>
      <c r="G20" s="45">
        <v>79800</v>
      </c>
      <c r="H20" s="22">
        <v>0.7</v>
      </c>
      <c r="I20" s="20" t="s">
        <v>105</v>
      </c>
    </row>
    <row r="21" spans="1:10" s="32" customFormat="1" ht="30" customHeight="1" x14ac:dyDescent="0.2">
      <c r="A21" s="24" t="s">
        <v>15</v>
      </c>
      <c r="B21" s="24" t="s">
        <v>58</v>
      </c>
      <c r="C21" s="20">
        <v>65999533</v>
      </c>
      <c r="D21" s="46" t="s">
        <v>59</v>
      </c>
      <c r="E21" s="21" t="s">
        <v>121</v>
      </c>
      <c r="F21" s="46" t="s">
        <v>93</v>
      </c>
      <c r="G21" s="45">
        <v>30000</v>
      </c>
      <c r="H21" s="22">
        <v>3.0425963488843813E-2</v>
      </c>
      <c r="I21" s="20" t="s">
        <v>112</v>
      </c>
      <c r="J21" s="34"/>
    </row>
    <row r="22" spans="1:10" s="32" customFormat="1" ht="30" customHeight="1" x14ac:dyDescent="0.2">
      <c r="A22" s="24" t="s">
        <v>16</v>
      </c>
      <c r="B22" s="24" t="s">
        <v>34</v>
      </c>
      <c r="C22" s="20">
        <v>26523825</v>
      </c>
      <c r="D22" s="46" t="s">
        <v>26</v>
      </c>
      <c r="E22" s="21" t="s">
        <v>121</v>
      </c>
      <c r="F22" s="46" t="s">
        <v>30</v>
      </c>
      <c r="G22" s="45">
        <v>100000</v>
      </c>
      <c r="H22" s="22">
        <v>0.46948356807511737</v>
      </c>
      <c r="I22" s="20" t="s">
        <v>105</v>
      </c>
    </row>
    <row r="23" spans="1:10" s="32" customFormat="1" ht="30" customHeight="1" x14ac:dyDescent="0.2">
      <c r="A23" s="24" t="s">
        <v>17</v>
      </c>
      <c r="B23" s="24" t="s">
        <v>39</v>
      </c>
      <c r="C23" s="20">
        <v>64122433</v>
      </c>
      <c r="D23" s="46" t="s">
        <v>40</v>
      </c>
      <c r="E23" s="21" t="s">
        <v>121</v>
      </c>
      <c r="F23" s="46" t="s">
        <v>84</v>
      </c>
      <c r="G23" s="45">
        <v>100000</v>
      </c>
      <c r="H23" s="22">
        <v>0.68493150684931503</v>
      </c>
      <c r="I23" s="20" t="s">
        <v>105</v>
      </c>
    </row>
    <row r="24" spans="1:10" s="32" customFormat="1" ht="42" customHeight="1" x14ac:dyDescent="0.2">
      <c r="A24" s="24" t="s">
        <v>18</v>
      </c>
      <c r="B24" s="24" t="s">
        <v>79</v>
      </c>
      <c r="C24" s="20">
        <v>66182697</v>
      </c>
      <c r="D24" s="46" t="s">
        <v>122</v>
      </c>
      <c r="E24" s="21" t="s">
        <v>121</v>
      </c>
      <c r="F24" s="46" t="s">
        <v>104</v>
      </c>
      <c r="G24" s="49">
        <v>45600</v>
      </c>
      <c r="H24" s="22">
        <v>0.7</v>
      </c>
      <c r="I24" s="20" t="s">
        <v>105</v>
      </c>
    </row>
    <row r="25" spans="1:10" s="32" customFormat="1" ht="30" customHeight="1" x14ac:dyDescent="0.2">
      <c r="A25" s="24" t="s">
        <v>19</v>
      </c>
      <c r="B25" s="24" t="s">
        <v>60</v>
      </c>
      <c r="C25" s="20">
        <v>66185009</v>
      </c>
      <c r="D25" s="46" t="s">
        <v>27</v>
      </c>
      <c r="E25" s="21" t="s">
        <v>121</v>
      </c>
      <c r="F25" s="46" t="s">
        <v>94</v>
      </c>
      <c r="G25" s="45">
        <v>30100</v>
      </c>
      <c r="H25" s="22">
        <v>0.7</v>
      </c>
      <c r="I25" s="20" t="s">
        <v>105</v>
      </c>
    </row>
    <row r="26" spans="1:10" s="32" customFormat="1" ht="30" customHeight="1" x14ac:dyDescent="0.2">
      <c r="A26" s="24" t="s">
        <v>20</v>
      </c>
      <c r="B26" s="24" t="s">
        <v>61</v>
      </c>
      <c r="C26" s="20">
        <v>66182166</v>
      </c>
      <c r="D26" s="46" t="s">
        <v>62</v>
      </c>
      <c r="E26" s="21" t="s">
        <v>121</v>
      </c>
      <c r="F26" s="46" t="s">
        <v>95</v>
      </c>
      <c r="G26" s="45">
        <v>30100</v>
      </c>
      <c r="H26" s="22">
        <v>0.7</v>
      </c>
      <c r="I26" s="20" t="s">
        <v>105</v>
      </c>
    </row>
    <row r="27" spans="1:10" s="32" customFormat="1" ht="30" customHeight="1" x14ac:dyDescent="0.2">
      <c r="A27" s="24" t="s">
        <v>21</v>
      </c>
      <c r="B27" s="24" t="s">
        <v>73</v>
      </c>
      <c r="C27" s="20">
        <v>26985136</v>
      </c>
      <c r="D27" s="46" t="s">
        <v>74</v>
      </c>
      <c r="E27" s="21" t="s">
        <v>121</v>
      </c>
      <c r="F27" s="46" t="s">
        <v>102</v>
      </c>
      <c r="G27" s="45">
        <v>29500</v>
      </c>
      <c r="H27" s="22">
        <v>0.69411764705882351</v>
      </c>
      <c r="I27" s="20" t="s">
        <v>105</v>
      </c>
    </row>
    <row r="28" spans="1:10" s="32" customFormat="1" ht="36.75" customHeight="1" x14ac:dyDescent="0.2">
      <c r="A28" s="24" t="s">
        <v>22</v>
      </c>
      <c r="B28" s="24" t="s">
        <v>57</v>
      </c>
      <c r="C28" s="20">
        <v>72088150</v>
      </c>
      <c r="D28" s="46" t="s">
        <v>113</v>
      </c>
      <c r="E28" s="21" t="s">
        <v>32</v>
      </c>
      <c r="F28" s="46" t="s">
        <v>92</v>
      </c>
      <c r="G28" s="45">
        <v>96000</v>
      </c>
      <c r="H28" s="22">
        <v>0.69818181818181824</v>
      </c>
      <c r="I28" s="20" t="s">
        <v>105</v>
      </c>
    </row>
    <row r="29" spans="1:10" s="32" customFormat="1" ht="30" customHeight="1" x14ac:dyDescent="0.2">
      <c r="A29" s="24" t="s">
        <v>23</v>
      </c>
      <c r="B29" s="24" t="s">
        <v>47</v>
      </c>
      <c r="C29" s="20">
        <v>73214892</v>
      </c>
      <c r="D29" s="46" t="s">
        <v>48</v>
      </c>
      <c r="E29" s="21" t="s">
        <v>32</v>
      </c>
      <c r="F29" s="46" t="s">
        <v>87</v>
      </c>
      <c r="G29" s="45">
        <v>98500</v>
      </c>
      <c r="H29" s="22">
        <v>0.69317382125263893</v>
      </c>
      <c r="I29" s="20" t="s">
        <v>105</v>
      </c>
    </row>
    <row r="30" spans="1:10" s="32" customFormat="1" ht="30" customHeight="1" x14ac:dyDescent="0.2">
      <c r="A30" s="24" t="s">
        <v>24</v>
      </c>
      <c r="B30" s="24" t="s">
        <v>49</v>
      </c>
      <c r="C30" s="20">
        <v>46271066</v>
      </c>
      <c r="D30" s="46" t="s">
        <v>50</v>
      </c>
      <c r="E30" s="21" t="s">
        <v>121</v>
      </c>
      <c r="F30" s="46" t="s">
        <v>88</v>
      </c>
      <c r="G30" s="45">
        <v>100000</v>
      </c>
      <c r="H30" s="25">
        <v>0.69930069930069927</v>
      </c>
      <c r="I30" s="24" t="s">
        <v>105</v>
      </c>
    </row>
    <row r="31" spans="1:10" s="32" customFormat="1" ht="30" customHeight="1" x14ac:dyDescent="0.2">
      <c r="A31" s="24" t="s">
        <v>25</v>
      </c>
      <c r="B31" s="24" t="s">
        <v>66</v>
      </c>
      <c r="C31" s="20">
        <v>70631514</v>
      </c>
      <c r="D31" s="46" t="s">
        <v>28</v>
      </c>
      <c r="E31" s="21" t="s">
        <v>121</v>
      </c>
      <c r="F31" s="46" t="s">
        <v>98</v>
      </c>
      <c r="G31" s="45">
        <v>100000</v>
      </c>
      <c r="H31" s="22">
        <v>0.42016806722689076</v>
      </c>
      <c r="I31" s="20" t="s">
        <v>105</v>
      </c>
    </row>
    <row r="32" spans="1:10" s="32" customFormat="1" ht="25.5" x14ac:dyDescent="0.2">
      <c r="A32" s="24" t="s">
        <v>80</v>
      </c>
      <c r="B32" s="24" t="s">
        <v>67</v>
      </c>
      <c r="C32" s="20">
        <v>21551375</v>
      </c>
      <c r="D32" s="46" t="s">
        <v>68</v>
      </c>
      <c r="E32" s="27" t="s">
        <v>32</v>
      </c>
      <c r="F32" s="46" t="s">
        <v>99</v>
      </c>
      <c r="G32" s="45">
        <v>100000</v>
      </c>
      <c r="H32" s="22">
        <v>0.69156293222683263</v>
      </c>
      <c r="I32" s="20" t="s">
        <v>105</v>
      </c>
    </row>
    <row r="33" spans="1:9" s="32" customFormat="1" x14ac:dyDescent="0.2">
      <c r="A33" s="35"/>
      <c r="B33" s="24"/>
      <c r="C33" s="20"/>
      <c r="D33" s="46"/>
      <c r="E33" s="28"/>
      <c r="F33" s="35" t="s">
        <v>107</v>
      </c>
      <c r="G33" s="36">
        <f>SUM(G7:G32)</f>
        <v>2000000</v>
      </c>
      <c r="H33" s="37"/>
      <c r="I33" s="35"/>
    </row>
    <row r="34" spans="1:9" s="32" customFormat="1" x14ac:dyDescent="0.2">
      <c r="C34" s="38"/>
      <c r="E34" s="39"/>
      <c r="G34" s="40"/>
      <c r="H34" s="41"/>
    </row>
  </sheetData>
  <dataConsolidate/>
  <customSheetViews>
    <customSheetView guid="{3EB9AB1A-74B7-40A4-83DF-6F7C36D587A9}" showGridLines="0" topLeftCell="A22">
      <selection activeCell="F43" sqref="F43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2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3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6"/>
      <headerFooter alignWithMargins="0"/>
    </customSheetView>
  </customSheetViews>
  <mergeCells count="4">
    <mergeCell ref="A1:I1"/>
    <mergeCell ref="A2:I2"/>
    <mergeCell ref="A4:I4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2014-02-14T08:51:06Z</cp:lastPrinted>
  <dcterms:created xsi:type="dcterms:W3CDTF">2010-01-15T12:22:22Z</dcterms:created>
  <dcterms:modified xsi:type="dcterms:W3CDTF">2014-02-17T13:08:39Z</dcterms:modified>
</cp:coreProperties>
</file>