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40" windowHeight="10800" activeTab="0"/>
  </bookViews>
  <sheets>
    <sheet name="RSS - podpořeni" sheetId="1" r:id="rId1"/>
  </sheets>
  <definedNames>
    <definedName name="_xlnm.Print_Titles" localSheetId="0">'RSS - podpořeni'!$5:$5</definedName>
    <definedName name="_xlnm.Print_Area" localSheetId="0">'RSS - podpořeni'!$A$1:$J$27</definedName>
    <definedName name="Z_8C197559_EB85_44DD_9AF3_7C643319E154_.wvu.FilterData" localSheetId="0" hidden="1">'RSS - podpořeni'!$A$5:$J$27</definedName>
    <definedName name="Z_8C197559_EB85_44DD_9AF3_7C643319E154_.wvu.PrintArea" localSheetId="0" hidden="1">'RSS - podpořeni'!$A$1:$J$27</definedName>
    <definedName name="Z_8C197559_EB85_44DD_9AF3_7C643319E154_.wvu.PrintTitles" localSheetId="0" hidden="1">'RSS - podpořeni'!$5:$5</definedName>
  </definedNames>
  <calcPr fullCalcOnLoad="1"/>
</workbook>
</file>

<file path=xl/sharedStrings.xml><?xml version="1.0" encoding="utf-8"?>
<sst xmlns="http://schemas.openxmlformats.org/spreadsheetml/2006/main" count="155" uniqueCount="86">
  <si>
    <t>Počet stran přílohy: 3</t>
  </si>
  <si>
    <t>"NÁVRH"</t>
  </si>
  <si>
    <t>Poskytnutí účelových dotací z rozpočtu kraje v Programu rozvoje sociálních služeb, včetně navazujících činností a činností v oblasti sociálně právní ochrany dětí na rok 2014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</si>
  <si>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</si>
  <si>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</si>
  <si>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</si>
  <si>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</si>
  <si>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</si>
  <si>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</si>
  <si>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</si>
  <si>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</si>
  <si>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</si>
  <si>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</si>
  <si>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18/14</t>
  </si>
  <si>
    <t>RSS 1/14</t>
  </si>
  <si>
    <t>PRAPOS</t>
  </si>
  <si>
    <t>27011283</t>
  </si>
  <si>
    <t>spolek</t>
  </si>
  <si>
    <t>Podpora samostatného bydlení</t>
  </si>
  <si>
    <t>neinvestiční</t>
  </si>
  <si>
    <t>28/14</t>
  </si>
  <si>
    <t>Centrum pro zdravotně postižené Moravskoslezského kraje o.p.s.</t>
  </si>
  <si>
    <t>26593548</t>
  </si>
  <si>
    <t>obecně prospěšná společnost</t>
  </si>
  <si>
    <t>Rozvoj osobní asistence na Opavsku</t>
  </si>
  <si>
    <t>06/14</t>
  </si>
  <si>
    <t>RSS 6/14</t>
  </si>
  <si>
    <t>Slezská diakonie</t>
  </si>
  <si>
    <t>65468562</t>
  </si>
  <si>
    <t>církevní organizace</t>
  </si>
  <si>
    <t>Dobrovolnictví = čas pro prospěšnou věc</t>
  </si>
  <si>
    <t>10/14</t>
  </si>
  <si>
    <t>Dobrovolnictví - příležitost pro jednotlivce a společnost 2014</t>
  </si>
  <si>
    <t>19/14</t>
  </si>
  <si>
    <t>Elim Opava, o.p.s.</t>
  </si>
  <si>
    <t>02278197</t>
  </si>
  <si>
    <t>DOBROVOLNICKÉ CENTRUM ELIM OPAVA</t>
  </si>
  <si>
    <t>25/14</t>
  </si>
  <si>
    <t>ADRA, o.p.s.</t>
  </si>
  <si>
    <t>61388122</t>
  </si>
  <si>
    <t>Dobrovolníci v zařízeních u seniorů a zdravotně postižených</t>
  </si>
  <si>
    <t>39/14</t>
  </si>
  <si>
    <t>Rozvoj a realizace dobrovolnictví na území města Ostravy a okolí</t>
  </si>
  <si>
    <t>34/14</t>
  </si>
  <si>
    <t>S.T.O.P.</t>
  </si>
  <si>
    <t>26516594</t>
  </si>
  <si>
    <t>Dobrovolníci u poskytovatelů sociálních služeb 2014</t>
  </si>
  <si>
    <t>40/14</t>
  </si>
  <si>
    <t>RSS 4/14</t>
  </si>
  <si>
    <t>Mobilní hospic Ondrášek, o.p.s.</t>
  </si>
  <si>
    <t>Dětský mobilní hospic - odborné sociální poradenství</t>
  </si>
  <si>
    <t>09/14</t>
  </si>
  <si>
    <t>RSS 5/14</t>
  </si>
  <si>
    <t>Centrum pro rodinu a sociální péči o.s.</t>
  </si>
  <si>
    <t>48804517</t>
  </si>
  <si>
    <t>Komplexní pomoc při řešení problémů ohrožených rodin s dětmi</t>
  </si>
  <si>
    <t>14/14</t>
  </si>
  <si>
    <t>RSS 2/14</t>
  </si>
  <si>
    <t>Následné podpůrné programy pro děti se syndromem CAN</t>
  </si>
  <si>
    <t>35/14</t>
  </si>
  <si>
    <t>KMOTR pomáhá 2014</t>
  </si>
  <si>
    <t>36/14</t>
  </si>
  <si>
    <t>Asistence formou doučování dětí 2014</t>
  </si>
  <si>
    <t>43/14</t>
  </si>
  <si>
    <t>PROFICIO, o.s.</t>
  </si>
  <si>
    <t>Služby pro děti s poruchou pozornosti a hyperaktivní děti z Nového Jičína a okolí a jejich rodiče</t>
  </si>
  <si>
    <t>07/14</t>
  </si>
  <si>
    <t>Tématické setkávání pečujících</t>
  </si>
  <si>
    <t>12/14</t>
  </si>
  <si>
    <t>Už NE v jednom kolotoči</t>
  </si>
  <si>
    <t>29/14</t>
  </si>
  <si>
    <t>Centrum mladé rodiny - BOBEŠ</t>
  </si>
  <si>
    <t>Pomáháme rodinám</t>
  </si>
  <si>
    <t>41/14</t>
  </si>
  <si>
    <t>Rodinné centrum KAŠTÁNEK</t>
  </si>
  <si>
    <t>Pomocná ruka</t>
  </si>
  <si>
    <t>08/14</t>
  </si>
  <si>
    <t>Posilování rodičovských kompetencí - efektivní a pozitivní rodičovství</t>
  </si>
  <si>
    <t>24/14</t>
  </si>
  <si>
    <t>Rodinné a komunitní centrum Chaloupka o.s.</t>
  </si>
  <si>
    <t>Dejme dětem rodinu - aktivní účast na kampani pro náhradní rodiny v RKC Chaloupka v roce 2014</t>
  </si>
  <si>
    <t>32/14</t>
  </si>
  <si>
    <t>Sdružení maminek Sluníčko o.s.</t>
  </si>
  <si>
    <t>Poradna pro rodiny s dětmi v Karviné 2014</t>
  </si>
  <si>
    <t>Součet</t>
  </si>
  <si>
    <t>Příloha č.: 15 k materiálu č. 9/6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</si>
</sst>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4" borderId="10" xfId="46" applyFont="1" applyFill="1" applyBorder="1" applyAlignment="1">
      <alignment horizontal="center" vertical="center"/>
      <protection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49" fontId="0" fillId="0" borderId="10" xfId="46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0" fontId="0" fillId="0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3" fontId="0" fillId="0" borderId="10" xfId="46" applyNumberFormat="1" applyFont="1" applyFill="1" applyBorder="1" applyAlignment="1">
      <alignment horizontal="center" vertical="center" wrapText="1"/>
      <protection/>
    </xf>
    <xf numFmtId="2" fontId="0" fillId="0" borderId="10" xfId="46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35" borderId="0" xfId="0" applyFont="1" applyFill="1" applyAlignment="1">
      <alignment/>
    </xf>
    <xf numFmtId="3" fontId="0" fillId="36" borderId="10" xfId="46" applyNumberFormat="1" applyFont="1" applyFill="1" applyBorder="1" applyAlignment="1">
      <alignment horizontal="center" vertical="center" wrapText="1"/>
      <protection/>
    </xf>
    <xf numFmtId="2" fontId="0" fillId="36" borderId="10" xfId="46" applyNumberFormat="1" applyFont="1" applyFill="1" applyBorder="1" applyAlignment="1">
      <alignment horizontal="center" vertical="center" wrapText="1"/>
      <protection/>
    </xf>
    <xf numFmtId="0" fontId="0" fillId="36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2" fontId="0" fillId="34" borderId="10" xfId="4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9" sqref="F9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15.625" style="1" customWidth="1"/>
    <col min="4" max="4" width="10.375" style="1" bestFit="1" customWidth="1"/>
    <col min="5" max="5" width="12.375" style="1" customWidth="1"/>
    <col min="6" max="6" width="19.625" style="1" customWidth="1"/>
    <col min="7" max="7" width="10.625" style="1" customWidth="1"/>
    <col min="8" max="8" width="12.125" style="22" customWidth="1"/>
    <col min="9" max="9" width="12.625" style="23" customWidth="1"/>
    <col min="10" max="10" width="11.375" style="23" customWidth="1"/>
  </cols>
  <sheetData>
    <row r="1" spans="1:10" ht="27.75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1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3.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75.75" customHeight="1">
      <c r="A5" s="3" t="s">
        <v>3</v>
      </c>
      <c r="B5" s="3" t="s">
        <v>4</v>
      </c>
      <c r="C5" s="2" t="s">
        <v>5</v>
      </c>
      <c r="D5" s="3" t="s">
        <v>6</v>
      </c>
      <c r="E5" s="2" t="s">
        <v>7</v>
      </c>
      <c r="F5" s="2" t="s">
        <v>8</v>
      </c>
      <c r="G5" s="4" t="s">
        <v>9</v>
      </c>
      <c r="H5" s="5" t="s">
        <v>10</v>
      </c>
      <c r="I5" s="4" t="s">
        <v>11</v>
      </c>
      <c r="J5" s="2" t="s">
        <v>12</v>
      </c>
    </row>
    <row r="6" spans="1:10" s="15" customFormat="1" ht="25.5">
      <c r="A6" s="7" t="s">
        <v>13</v>
      </c>
      <c r="B6" s="8" t="s">
        <v>14</v>
      </c>
      <c r="C6" s="9" t="s">
        <v>15</v>
      </c>
      <c r="D6" s="10" t="s">
        <v>16</v>
      </c>
      <c r="E6" s="11" t="s">
        <v>17</v>
      </c>
      <c r="F6" s="9" t="s">
        <v>18</v>
      </c>
      <c r="G6" s="12">
        <v>781000</v>
      </c>
      <c r="H6" s="13">
        <f>I6/G6*100</f>
        <v>38.41229193341869</v>
      </c>
      <c r="I6" s="12">
        <v>300000</v>
      </c>
      <c r="J6" s="14" t="s">
        <v>19</v>
      </c>
    </row>
    <row r="7" spans="1:10" s="15" customFormat="1" ht="63.75">
      <c r="A7" s="7" t="s">
        <v>20</v>
      </c>
      <c r="B7" s="8" t="s">
        <v>14</v>
      </c>
      <c r="C7" s="9" t="s">
        <v>21</v>
      </c>
      <c r="D7" s="10" t="s">
        <v>22</v>
      </c>
      <c r="E7" s="11" t="s">
        <v>23</v>
      </c>
      <c r="F7" s="9" t="s">
        <v>24</v>
      </c>
      <c r="G7" s="12">
        <v>400000</v>
      </c>
      <c r="H7" s="13">
        <f>I7/G7*100</f>
        <v>50</v>
      </c>
      <c r="I7" s="12">
        <v>200000</v>
      </c>
      <c r="J7" s="14" t="s">
        <v>19</v>
      </c>
    </row>
    <row r="8" spans="1:10" s="15" customFormat="1" ht="33.75" customHeight="1">
      <c r="A8" s="7" t="s">
        <v>25</v>
      </c>
      <c r="B8" s="8" t="s">
        <v>26</v>
      </c>
      <c r="C8" s="9" t="s">
        <v>27</v>
      </c>
      <c r="D8" s="10" t="s">
        <v>28</v>
      </c>
      <c r="E8" s="11" t="s">
        <v>29</v>
      </c>
      <c r="F8" s="9" t="s">
        <v>30</v>
      </c>
      <c r="G8" s="12">
        <v>100000</v>
      </c>
      <c r="H8" s="13">
        <f aca="true" t="shared" si="0" ref="H8:H24">I8/G8*100</f>
        <v>50</v>
      </c>
      <c r="I8" s="12">
        <v>50000</v>
      </c>
      <c r="J8" s="14" t="s">
        <v>19</v>
      </c>
    </row>
    <row r="9" spans="1:10" s="15" customFormat="1" ht="51">
      <c r="A9" s="7" t="s">
        <v>31</v>
      </c>
      <c r="B9" s="8" t="s">
        <v>26</v>
      </c>
      <c r="C9" s="9" t="s">
        <v>27</v>
      </c>
      <c r="D9" s="10" t="s">
        <v>28</v>
      </c>
      <c r="E9" s="11" t="s">
        <v>29</v>
      </c>
      <c r="F9" s="9" t="s">
        <v>32</v>
      </c>
      <c r="G9" s="12">
        <v>100000</v>
      </c>
      <c r="H9" s="13">
        <f t="shared" si="0"/>
        <v>50</v>
      </c>
      <c r="I9" s="12">
        <v>50000</v>
      </c>
      <c r="J9" s="14" t="s">
        <v>19</v>
      </c>
    </row>
    <row r="10" spans="1:10" s="15" customFormat="1" ht="38.25">
      <c r="A10" s="7" t="s">
        <v>33</v>
      </c>
      <c r="B10" s="7" t="s">
        <v>26</v>
      </c>
      <c r="C10" s="11" t="s">
        <v>34</v>
      </c>
      <c r="D10" s="7" t="s">
        <v>35</v>
      </c>
      <c r="E10" s="11" t="s">
        <v>23</v>
      </c>
      <c r="F10" s="11" t="s">
        <v>36</v>
      </c>
      <c r="G10" s="16">
        <v>445000</v>
      </c>
      <c r="H10" s="17">
        <f t="shared" si="0"/>
        <v>11.235955056179774</v>
      </c>
      <c r="I10" s="16">
        <v>50000</v>
      </c>
      <c r="J10" s="6" t="s">
        <v>19</v>
      </c>
    </row>
    <row r="11" spans="1:10" s="15" customFormat="1" ht="51">
      <c r="A11" s="7" t="s">
        <v>37</v>
      </c>
      <c r="B11" s="7" t="s">
        <v>26</v>
      </c>
      <c r="C11" s="11" t="s">
        <v>38</v>
      </c>
      <c r="D11" s="7" t="s">
        <v>39</v>
      </c>
      <c r="E11" s="11" t="s">
        <v>23</v>
      </c>
      <c r="F11" s="11" t="s">
        <v>40</v>
      </c>
      <c r="G11" s="16">
        <v>790756</v>
      </c>
      <c r="H11" s="17">
        <f t="shared" si="0"/>
        <v>6.323062992882761</v>
      </c>
      <c r="I11" s="16">
        <v>50000</v>
      </c>
      <c r="J11" s="6" t="s">
        <v>19</v>
      </c>
    </row>
    <row r="12" spans="1:10" s="15" customFormat="1" ht="51">
      <c r="A12" s="7" t="s">
        <v>41</v>
      </c>
      <c r="B12" s="7" t="s">
        <v>26</v>
      </c>
      <c r="C12" s="11" t="s">
        <v>38</v>
      </c>
      <c r="D12" s="7" t="s">
        <v>39</v>
      </c>
      <c r="E12" s="11" t="s">
        <v>23</v>
      </c>
      <c r="F12" s="11" t="s">
        <v>42</v>
      </c>
      <c r="G12" s="16">
        <v>645500</v>
      </c>
      <c r="H12" s="17">
        <f t="shared" si="0"/>
        <v>7.745933384972889</v>
      </c>
      <c r="I12" s="16">
        <v>50000</v>
      </c>
      <c r="J12" s="6" t="s">
        <v>19</v>
      </c>
    </row>
    <row r="13" spans="1:10" s="15" customFormat="1" ht="51">
      <c r="A13" s="7" t="s">
        <v>43</v>
      </c>
      <c r="B13" s="7" t="s">
        <v>26</v>
      </c>
      <c r="C13" s="11" t="s">
        <v>44</v>
      </c>
      <c r="D13" s="18">
        <v>26516594</v>
      </c>
      <c r="E13" s="11" t="s">
        <v>17</v>
      </c>
      <c r="F13" s="11" t="s">
        <v>46</v>
      </c>
      <c r="G13" s="16">
        <v>184720</v>
      </c>
      <c r="H13" s="17">
        <f t="shared" si="0"/>
        <v>27.067994802945</v>
      </c>
      <c r="I13" s="16">
        <v>50000</v>
      </c>
      <c r="J13" s="6" t="s">
        <v>19</v>
      </c>
    </row>
    <row r="14" spans="1:10" s="15" customFormat="1" ht="38.25">
      <c r="A14" s="7" t="s">
        <v>47</v>
      </c>
      <c r="B14" s="7" t="s">
        <v>48</v>
      </c>
      <c r="C14" s="11" t="s">
        <v>49</v>
      </c>
      <c r="D14" s="19">
        <v>26850176</v>
      </c>
      <c r="E14" s="11" t="s">
        <v>23</v>
      </c>
      <c r="F14" s="11" t="s">
        <v>50</v>
      </c>
      <c r="G14" s="20">
        <v>137000</v>
      </c>
      <c r="H14" s="21">
        <f t="shared" si="0"/>
        <v>36.496350364963504</v>
      </c>
      <c r="I14" s="20">
        <v>50000</v>
      </c>
      <c r="J14" s="6" t="s">
        <v>19</v>
      </c>
    </row>
    <row r="15" spans="1:10" s="15" customFormat="1" ht="51">
      <c r="A15" s="7" t="s">
        <v>51</v>
      </c>
      <c r="B15" s="7" t="s">
        <v>52</v>
      </c>
      <c r="C15" s="11" t="s">
        <v>53</v>
      </c>
      <c r="D15" s="19" t="s">
        <v>54</v>
      </c>
      <c r="E15" s="11" t="s">
        <v>17</v>
      </c>
      <c r="F15" s="11" t="s">
        <v>55</v>
      </c>
      <c r="G15" s="20">
        <v>543600</v>
      </c>
      <c r="H15" s="21">
        <f t="shared" si="0"/>
        <v>14.716703458425313</v>
      </c>
      <c r="I15" s="20">
        <v>80000</v>
      </c>
      <c r="J15" s="6" t="s">
        <v>19</v>
      </c>
    </row>
    <row r="16" spans="1:10" s="15" customFormat="1" ht="38.25">
      <c r="A16" s="7" t="s">
        <v>56</v>
      </c>
      <c r="B16" s="7" t="s">
        <v>57</v>
      </c>
      <c r="C16" s="11" t="s">
        <v>27</v>
      </c>
      <c r="D16" s="19" t="s">
        <v>28</v>
      </c>
      <c r="E16" s="11" t="s">
        <v>29</v>
      </c>
      <c r="F16" s="11" t="s">
        <v>58</v>
      </c>
      <c r="G16" s="20">
        <v>73000</v>
      </c>
      <c r="H16" s="21">
        <f t="shared" si="0"/>
        <v>68.4931506849315</v>
      </c>
      <c r="I16" s="20">
        <v>50000</v>
      </c>
      <c r="J16" s="6" t="s">
        <v>19</v>
      </c>
    </row>
    <row r="17" spans="1:10" s="15" customFormat="1" ht="31.5" customHeight="1">
      <c r="A17" s="7" t="s">
        <v>59</v>
      </c>
      <c r="B17" s="7" t="s">
        <v>48</v>
      </c>
      <c r="C17" s="11" t="s">
        <v>44</v>
      </c>
      <c r="D17" s="19" t="s">
        <v>45</v>
      </c>
      <c r="E17" s="11" t="s">
        <v>17</v>
      </c>
      <c r="F17" s="11" t="s">
        <v>60</v>
      </c>
      <c r="G17" s="20">
        <v>164760</v>
      </c>
      <c r="H17" s="21">
        <f t="shared" si="0"/>
        <v>30.347171643602817</v>
      </c>
      <c r="I17" s="20">
        <v>50000</v>
      </c>
      <c r="J17" s="6" t="s">
        <v>19</v>
      </c>
    </row>
    <row r="18" spans="1:10" s="15" customFormat="1" ht="33.75" customHeight="1">
      <c r="A18" s="7" t="s">
        <v>61</v>
      </c>
      <c r="B18" s="7" t="s">
        <v>48</v>
      </c>
      <c r="C18" s="11" t="s">
        <v>44</v>
      </c>
      <c r="D18" s="19" t="s">
        <v>45</v>
      </c>
      <c r="E18" s="11" t="s">
        <v>17</v>
      </c>
      <c r="F18" s="11" t="s">
        <v>62</v>
      </c>
      <c r="G18" s="20">
        <v>195000</v>
      </c>
      <c r="H18" s="21">
        <f t="shared" si="0"/>
        <v>25.64102564102564</v>
      </c>
      <c r="I18" s="20">
        <v>50000</v>
      </c>
      <c r="J18" s="6" t="s">
        <v>19</v>
      </c>
    </row>
    <row r="19" spans="1:10" s="15" customFormat="1" ht="63.75">
      <c r="A19" s="7" t="s">
        <v>63</v>
      </c>
      <c r="B19" s="7" t="s">
        <v>48</v>
      </c>
      <c r="C19" s="11" t="s">
        <v>64</v>
      </c>
      <c r="D19" s="19">
        <v>22734147</v>
      </c>
      <c r="E19" s="11" t="s">
        <v>17</v>
      </c>
      <c r="F19" s="11" t="s">
        <v>65</v>
      </c>
      <c r="G19" s="20">
        <v>71500</v>
      </c>
      <c r="H19" s="21">
        <f t="shared" si="0"/>
        <v>69.79020979020979</v>
      </c>
      <c r="I19" s="20">
        <v>49900</v>
      </c>
      <c r="J19" s="6" t="s">
        <v>19</v>
      </c>
    </row>
    <row r="20" spans="1:10" s="15" customFormat="1" ht="45.75" customHeight="1">
      <c r="A20" s="7" t="s">
        <v>66</v>
      </c>
      <c r="B20" s="7" t="s">
        <v>48</v>
      </c>
      <c r="C20" s="11" t="s">
        <v>53</v>
      </c>
      <c r="D20" s="19" t="s">
        <v>54</v>
      </c>
      <c r="E20" s="11" t="s">
        <v>17</v>
      </c>
      <c r="F20" s="11" t="s">
        <v>67</v>
      </c>
      <c r="G20" s="20">
        <v>72000</v>
      </c>
      <c r="H20" s="21">
        <f t="shared" si="0"/>
        <v>69.44444444444444</v>
      </c>
      <c r="I20" s="20">
        <v>50000</v>
      </c>
      <c r="J20" s="6" t="s">
        <v>19</v>
      </c>
    </row>
    <row r="21" spans="1:10" s="15" customFormat="1" ht="34.5" customHeight="1">
      <c r="A21" s="7" t="s">
        <v>68</v>
      </c>
      <c r="B21" s="7" t="s">
        <v>48</v>
      </c>
      <c r="C21" s="11" t="s">
        <v>27</v>
      </c>
      <c r="D21" s="19" t="s">
        <v>28</v>
      </c>
      <c r="E21" s="11" t="s">
        <v>29</v>
      </c>
      <c r="F21" s="11" t="s">
        <v>69</v>
      </c>
      <c r="G21" s="20">
        <v>112700</v>
      </c>
      <c r="H21" s="21">
        <f t="shared" si="0"/>
        <v>44.36557231588287</v>
      </c>
      <c r="I21" s="20">
        <v>50000</v>
      </c>
      <c r="J21" s="6" t="s">
        <v>19</v>
      </c>
    </row>
    <row r="22" spans="1:10" s="15" customFormat="1" ht="41.25" customHeight="1">
      <c r="A22" s="7" t="s">
        <v>70</v>
      </c>
      <c r="B22" s="7" t="s">
        <v>48</v>
      </c>
      <c r="C22" s="11" t="s">
        <v>71</v>
      </c>
      <c r="D22" s="19">
        <v>69624356</v>
      </c>
      <c r="E22" s="11" t="s">
        <v>17</v>
      </c>
      <c r="F22" s="11" t="s">
        <v>72</v>
      </c>
      <c r="G22" s="20">
        <v>72400</v>
      </c>
      <c r="H22" s="21">
        <f t="shared" si="0"/>
        <v>69.06077348066299</v>
      </c>
      <c r="I22" s="20">
        <v>50000</v>
      </c>
      <c r="J22" s="6" t="s">
        <v>19</v>
      </c>
    </row>
    <row r="23" spans="1:10" s="15" customFormat="1" ht="36" customHeight="1">
      <c r="A23" s="7" t="s">
        <v>73</v>
      </c>
      <c r="B23" s="7" t="s">
        <v>48</v>
      </c>
      <c r="C23" s="11" t="s">
        <v>74</v>
      </c>
      <c r="D23" s="19">
        <v>22726209</v>
      </c>
      <c r="E23" s="11" t="s">
        <v>17</v>
      </c>
      <c r="F23" s="11" t="s">
        <v>75</v>
      </c>
      <c r="G23" s="20">
        <v>562906</v>
      </c>
      <c r="H23" s="21">
        <f t="shared" si="0"/>
        <v>8.882477713863416</v>
      </c>
      <c r="I23" s="20">
        <v>50000</v>
      </c>
      <c r="J23" s="6" t="s">
        <v>19</v>
      </c>
    </row>
    <row r="24" spans="1:10" s="15" customFormat="1" ht="51">
      <c r="A24" s="7" t="s">
        <v>76</v>
      </c>
      <c r="B24" s="7" t="s">
        <v>48</v>
      </c>
      <c r="C24" s="11" t="s">
        <v>53</v>
      </c>
      <c r="D24" s="19" t="s">
        <v>54</v>
      </c>
      <c r="E24" s="11" t="s">
        <v>17</v>
      </c>
      <c r="F24" s="11" t="s">
        <v>77</v>
      </c>
      <c r="G24" s="20">
        <v>234700</v>
      </c>
      <c r="H24" s="21">
        <f t="shared" si="0"/>
        <v>21.303792074989346</v>
      </c>
      <c r="I24" s="20">
        <v>50000</v>
      </c>
      <c r="J24" s="6" t="s">
        <v>19</v>
      </c>
    </row>
    <row r="25" spans="1:10" s="15" customFormat="1" ht="76.5">
      <c r="A25" s="7" t="s">
        <v>78</v>
      </c>
      <c r="B25" s="7" t="s">
        <v>48</v>
      </c>
      <c r="C25" s="11" t="s">
        <v>79</v>
      </c>
      <c r="D25" s="19">
        <v>26678497</v>
      </c>
      <c r="E25" s="11" t="s">
        <v>17</v>
      </c>
      <c r="F25" s="11" t="s">
        <v>80</v>
      </c>
      <c r="G25" s="20">
        <v>75000</v>
      </c>
      <c r="H25" s="21">
        <f>I25/G25*100</f>
        <v>66.66666666666666</v>
      </c>
      <c r="I25" s="20">
        <v>50000</v>
      </c>
      <c r="J25" s="6" t="s">
        <v>19</v>
      </c>
    </row>
    <row r="26" spans="1:10" s="15" customFormat="1" ht="51" customHeight="1">
      <c r="A26" s="7" t="s">
        <v>81</v>
      </c>
      <c r="B26" s="7" t="s">
        <v>52</v>
      </c>
      <c r="C26" s="11" t="s">
        <v>82</v>
      </c>
      <c r="D26" s="19">
        <v>26591537</v>
      </c>
      <c r="E26" s="11" t="s">
        <v>17</v>
      </c>
      <c r="F26" s="11" t="s">
        <v>83</v>
      </c>
      <c r="G26" s="20">
        <v>254100</v>
      </c>
      <c r="H26" s="21">
        <f>I26/G26*100</f>
        <v>27.587563951200316</v>
      </c>
      <c r="I26" s="20">
        <v>70100</v>
      </c>
      <c r="J26" s="6" t="s">
        <v>19</v>
      </c>
    </row>
    <row r="27" spans="1:10" s="15" customFormat="1" ht="27" customHeight="1">
      <c r="A27" s="2"/>
      <c r="B27" s="2"/>
      <c r="C27" s="2" t="s">
        <v>84</v>
      </c>
      <c r="D27" s="2"/>
      <c r="E27" s="2"/>
      <c r="F27" s="2"/>
      <c r="G27" s="4"/>
      <c r="H27" s="5"/>
      <c r="I27" s="4">
        <f>SUM(I6:I26)</f>
        <v>1500000</v>
      </c>
      <c r="J27" s="2"/>
    </row>
  </sheetData>
  <sheetProtection/>
  <mergeCells count="4">
    <mergeCell ref="A1:J1"/>
    <mergeCell ref="A2:J2"/>
    <mergeCell ref="A3:J3"/>
    <mergeCell ref="A4:J4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2014-02-12T14:55:13Z</cp:lastPrinted>
  <dcterms:created xsi:type="dcterms:W3CDTF">2014-02-12T14:11:24Z</dcterms:created>
  <dcterms:modified xsi:type="dcterms:W3CDTF">2014-02-17T13:52:19Z</dcterms:modified>
  <cp:category/>
  <cp:version/>
  <cp:contentType/>
  <cp:contentStatus/>
</cp:coreProperties>
</file>