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<sst xmlns="http://schemas.openxmlformats.org/spreadsheetml/2006/main" count="52" uniqueCount="49">
  <si>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Název žadatele</t>
  </si>
  <si>
    <t>Název projektu</t>
  </si>
  <si>
    <t>Právní forma</t>
  </si>
  <si>
    <t>IČ</t>
  </si>
  <si>
    <t>-</t>
  </si>
  <si>
    <t>Celkem</t>
  </si>
  <si>
    <t>Poř. číslo</t>
  </si>
  <si>
    <t>Období realizace projektu</t>
  </si>
  <si>
    <t xml:space="preserve">VADE MECUM BOHEMIAE s.r.o. </t>
  </si>
  <si>
    <t>Muzeum v Bruntále, příspěvková organizace</t>
  </si>
  <si>
    <t>o.p.s.</t>
  </si>
  <si>
    <t>s.p.o. MK</t>
  </si>
  <si>
    <t>s.r.o.</t>
  </si>
  <si>
    <t>p.o.</t>
  </si>
  <si>
    <t>00095354</t>
  </si>
  <si>
    <t>Z toho uznatelné neinvestiční náklady</t>
  </si>
  <si>
    <t>Z toho uznatelné investiční náklady</t>
  </si>
  <si>
    <t>Plánované uznatelné náklady</t>
  </si>
  <si>
    <t>Národní památkový ústav</t>
  </si>
  <si>
    <t>Slezské zemské dráhy, o.p.s.</t>
  </si>
  <si>
    <t>Požadovaná výše dotace (zaokrouhleno na celé stokoruny dolů)</t>
  </si>
  <si>
    <t>Uznatelné neinvestiční náklady z požadované výše dotace (zaokrouhleno na celé stokoruny dolů)</t>
  </si>
  <si>
    <t>Uznatelné investiční náklady z požadované výše dotace (zaokrouhleno na celé stokoruny dolů)</t>
  </si>
  <si>
    <t>Seznam projektů navržených na poskytnutí dotace v rámci dotačního programu „Podpora technických atraktivit v Moravskoslezském kraji v roce 2014 - 2. kolo“</t>
  </si>
  <si>
    <t>1. splátka dotace v roce 2015 (60 % z dotace)</t>
  </si>
  <si>
    <t>2. splátka v roce 2015 (40 % z dotace)</t>
  </si>
  <si>
    <t>Kosárna Karlovice – Revitalizace expozic, stavebně technické úpravy hlavního objektu a obnova informačního systému v objektech a areálu</t>
  </si>
  <si>
    <t>1. 11. 2014 - 30. 10. 2015</t>
  </si>
  <si>
    <t>Pořízení technického vybavení pro účely kulturních akcí 2</t>
  </si>
  <si>
    <t>SAK Studénka, příspěvková organizace</t>
  </si>
  <si>
    <t>66183561</t>
  </si>
  <si>
    <t>1. 7. 2014 - 30. 10. 2015</t>
  </si>
  <si>
    <t>Klub vojenské historie Bohumín</t>
  </si>
  <si>
    <t>Revitalizace expozice MO-S5 "Na Trati"</t>
  </si>
  <si>
    <t>1. 10. 2014 - 30. 10. 2015</t>
  </si>
  <si>
    <t>Dolní oblast VÍTKOVICE</t>
  </si>
  <si>
    <t>z.s.p.o.</t>
  </si>
  <si>
    <t>1. 12. 2014 - 30. 4. 2015</t>
  </si>
  <si>
    <t>Parkovací plocha a prostor před vodním mlýnem Wesselsky; 1 etapa</t>
  </si>
  <si>
    <t>1. 1. 2015 - 30. 10. 2015</t>
  </si>
  <si>
    <t>Zlepšení vybavenosti a infrastruktury pro návštěvníky výletních vlaků osoblažské úzkorozchodky</t>
  </si>
  <si>
    <t>Návrh dotace 70% (zaokrouhleno)</t>
  </si>
  <si>
    <t>672.500 Kč z akce "DP Podpora technických atraktivit v Moravskoslezském kraji v roce 2014"</t>
  </si>
  <si>
    <t>500.000 Kč z akce "Rozvojové aktivity v CR"</t>
  </si>
  <si>
    <t xml:space="preserve">Navrhovaná částka celkem 1.187.600 Kč: </t>
  </si>
  <si>
    <t>Vytvoření odpočívadel pro návštěvníky ve veřejně přístupném prostoru NKP Důl Hlubina, koksovna a vysoké pece Vítkovických železáren (nákup mobiliáře)</t>
  </si>
  <si>
    <t>Revitalizace části expozice Vagonářského muzea ve Studénce</t>
  </si>
  <si>
    <t>spolek</t>
  </si>
  <si>
    <t>15.100 Kč z akce "Single Trails Bílá"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</si>
</sst>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</numFmts>
  <fonts count="49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3"/>
      <name val="Tahoma"/>
      <family val="2"/>
    </font>
    <font>
      <sz val="13"/>
      <name val="Arial CE"/>
      <family val="0"/>
    </font>
    <font>
      <sz val="13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0"/>
      <name val="Tahoma"/>
      <family val="2"/>
    </font>
    <font>
      <b/>
      <sz val="16"/>
      <name val="Tahoma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47" applyFont="1" applyFill="1" applyBorder="1" applyAlignment="1">
      <alignment horizontal="center" vertical="center" wrapText="1"/>
      <protection/>
    </xf>
    <xf numFmtId="43" fontId="7" fillId="33" borderId="11" xfId="0" applyNumberFormat="1" applyFont="1" applyFill="1" applyBorder="1" applyAlignment="1">
      <alignment horizontal="center" vertical="center" wrapText="1"/>
    </xf>
    <xf numFmtId="9" fontId="7" fillId="33" borderId="11" xfId="47" applyNumberFormat="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/>
    </xf>
    <xf numFmtId="170" fontId="9" fillId="0" borderId="14" xfId="0" applyNumberFormat="1" applyFont="1" applyFill="1" applyBorder="1" applyAlignment="1">
      <alignment horizontal="center" vertical="center" wrapText="1"/>
    </xf>
    <xf numFmtId="170" fontId="7" fillId="34" borderId="14" xfId="0" applyNumberFormat="1" applyFont="1" applyFill="1" applyBorder="1" applyAlignment="1">
      <alignment horizontal="center" vertical="center" wrapText="1"/>
    </xf>
    <xf numFmtId="170" fontId="7" fillId="0" borderId="14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70" fontId="9" fillId="0" borderId="16" xfId="0" applyNumberFormat="1" applyFont="1" applyBorder="1" applyAlignment="1">
      <alignment horizontal="center" vertical="center"/>
    </xf>
    <xf numFmtId="170" fontId="9" fillId="0" borderId="16" xfId="0" applyNumberFormat="1" applyFont="1" applyFill="1" applyBorder="1" applyAlignment="1">
      <alignment horizontal="center" vertical="center" wrapText="1"/>
    </xf>
    <xf numFmtId="170" fontId="7" fillId="34" borderId="16" xfId="0" applyNumberFormat="1" applyFont="1" applyFill="1" applyBorder="1" applyAlignment="1">
      <alignment horizontal="center" vertical="center" wrapText="1"/>
    </xf>
    <xf numFmtId="170" fontId="7" fillId="0" borderId="16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170" fontId="7" fillId="33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33" borderId="21" xfId="0" applyFont="1" applyFill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Layout" zoomScaleNormal="80" workbookViewId="0" topLeftCell="A1">
      <selection activeCell="A1" sqref="A1:O1"/>
    </sheetView>
  </sheetViews>
  <sheetFormatPr defaultColWidth="9.00390625" defaultRowHeight="12.75"/>
  <cols>
    <col min="1" max="1" width="10.75390625" style="1" customWidth="1"/>
    <col min="2" max="2" width="60.75390625" style="1" customWidth="1"/>
    <col min="3" max="4" width="13.75390625" style="1" customWidth="1"/>
    <col min="5" max="5" width="52.75390625" style="1" customWidth="1"/>
    <col min="6" max="8" width="17.75390625" style="1" customWidth="1"/>
    <col min="9" max="10" width="17.75390625" style="4" customWidth="1"/>
    <col min="11" max="12" width="17.75390625" style="1" customWidth="1"/>
    <col min="13" max="14" width="17.75390625" style="4" customWidth="1"/>
    <col min="15" max="15" width="22.75390625" style="1" customWidth="1"/>
    <col min="16" max="16" width="32.75390625" style="1" customWidth="1"/>
    <col min="17" max="16384" width="9.125" style="1" customWidth="1"/>
  </cols>
  <sheetData>
    <row r="1" spans="1:15" ht="42.75" customHeight="1" thickBot="1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6" s="2" customFormat="1" ht="155.25" customHeight="1">
      <c r="A2" s="7" t="s">
        <v>6</v>
      </c>
      <c r="B2" s="8" t="s">
        <v>0</v>
      </c>
      <c r="C2" s="8" t="s">
        <v>2</v>
      </c>
      <c r="D2" s="8" t="s">
        <v>3</v>
      </c>
      <c r="E2" s="8" t="s">
        <v>1</v>
      </c>
      <c r="F2" s="8" t="s">
        <v>17</v>
      </c>
      <c r="G2" s="8" t="s">
        <v>15</v>
      </c>
      <c r="H2" s="8" t="s">
        <v>16</v>
      </c>
      <c r="I2" s="9" t="s">
        <v>20</v>
      </c>
      <c r="J2" s="10" t="s">
        <v>41</v>
      </c>
      <c r="K2" s="8" t="s">
        <v>21</v>
      </c>
      <c r="L2" s="8" t="s">
        <v>22</v>
      </c>
      <c r="M2" s="8" t="s">
        <v>24</v>
      </c>
      <c r="N2" s="8" t="s">
        <v>25</v>
      </c>
      <c r="O2" s="11" t="s">
        <v>7</v>
      </c>
      <c r="P2" s="6"/>
    </row>
    <row r="3" spans="1:16" ht="76.5" customHeight="1">
      <c r="A3" s="12">
        <v>1</v>
      </c>
      <c r="B3" s="13" t="s">
        <v>35</v>
      </c>
      <c r="C3" s="14" t="s">
        <v>36</v>
      </c>
      <c r="D3" s="14">
        <v>75125285</v>
      </c>
      <c r="E3" s="15" t="s">
        <v>45</v>
      </c>
      <c r="F3" s="16">
        <v>200000</v>
      </c>
      <c r="G3" s="16">
        <v>200000</v>
      </c>
      <c r="H3" s="16">
        <v>0</v>
      </c>
      <c r="I3" s="17">
        <v>140000</v>
      </c>
      <c r="J3" s="18">
        <v>140000</v>
      </c>
      <c r="K3" s="19">
        <v>140000</v>
      </c>
      <c r="L3" s="19">
        <v>0</v>
      </c>
      <c r="M3" s="17">
        <v>84000</v>
      </c>
      <c r="N3" s="17">
        <v>56000</v>
      </c>
      <c r="O3" s="20" t="s">
        <v>37</v>
      </c>
      <c r="P3" s="5"/>
    </row>
    <row r="4" spans="1:16" ht="48.75" customHeight="1">
      <c r="A4" s="12">
        <v>2</v>
      </c>
      <c r="B4" s="13" t="s">
        <v>32</v>
      </c>
      <c r="C4" s="14" t="s">
        <v>47</v>
      </c>
      <c r="D4" s="14">
        <v>26519160</v>
      </c>
      <c r="E4" s="15" t="s">
        <v>33</v>
      </c>
      <c r="F4" s="16">
        <v>104800</v>
      </c>
      <c r="G4" s="16">
        <v>104800</v>
      </c>
      <c r="H4" s="16">
        <v>0</v>
      </c>
      <c r="I4" s="17">
        <v>73200</v>
      </c>
      <c r="J4" s="18">
        <v>73200</v>
      </c>
      <c r="K4" s="19">
        <v>73200</v>
      </c>
      <c r="L4" s="19">
        <v>0</v>
      </c>
      <c r="M4" s="17">
        <v>43920</v>
      </c>
      <c r="N4" s="17">
        <v>29280</v>
      </c>
      <c r="O4" s="20" t="s">
        <v>31</v>
      </c>
      <c r="P4" s="5"/>
    </row>
    <row r="5" spans="1:16" ht="70.5" customHeight="1">
      <c r="A5" s="12">
        <v>3</v>
      </c>
      <c r="B5" s="21" t="s">
        <v>9</v>
      </c>
      <c r="C5" s="22" t="s">
        <v>13</v>
      </c>
      <c r="D5" s="23" t="s">
        <v>14</v>
      </c>
      <c r="E5" s="24" t="s">
        <v>26</v>
      </c>
      <c r="F5" s="25">
        <v>285000</v>
      </c>
      <c r="G5" s="25">
        <v>285000</v>
      </c>
      <c r="H5" s="25">
        <v>0</v>
      </c>
      <c r="I5" s="26">
        <v>199500</v>
      </c>
      <c r="J5" s="27">
        <v>199500</v>
      </c>
      <c r="K5" s="28">
        <v>199500</v>
      </c>
      <c r="L5" s="28">
        <v>0</v>
      </c>
      <c r="M5" s="26">
        <v>119700</v>
      </c>
      <c r="N5" s="26">
        <v>79800</v>
      </c>
      <c r="O5" s="29" t="s">
        <v>27</v>
      </c>
      <c r="P5" s="5"/>
    </row>
    <row r="6" spans="1:16" ht="49.5" customHeight="1">
      <c r="A6" s="12">
        <v>4</v>
      </c>
      <c r="B6" s="21" t="s">
        <v>18</v>
      </c>
      <c r="C6" s="22" t="s">
        <v>11</v>
      </c>
      <c r="D6" s="22">
        <v>75032333</v>
      </c>
      <c r="E6" s="24" t="s">
        <v>28</v>
      </c>
      <c r="F6" s="25">
        <v>250000</v>
      </c>
      <c r="G6" s="25">
        <v>0</v>
      </c>
      <c r="H6" s="25">
        <v>250000</v>
      </c>
      <c r="I6" s="26">
        <v>175000</v>
      </c>
      <c r="J6" s="27">
        <v>175000</v>
      </c>
      <c r="K6" s="28">
        <v>0</v>
      </c>
      <c r="L6" s="28">
        <v>175000</v>
      </c>
      <c r="M6" s="26">
        <v>105000</v>
      </c>
      <c r="N6" s="26">
        <v>70000</v>
      </c>
      <c r="O6" s="30" t="s">
        <v>39</v>
      </c>
      <c r="P6" s="5"/>
    </row>
    <row r="7" spans="1:16" ht="49.5" customHeight="1">
      <c r="A7" s="12">
        <v>5</v>
      </c>
      <c r="B7" s="21" t="s">
        <v>29</v>
      </c>
      <c r="C7" s="22" t="s">
        <v>13</v>
      </c>
      <c r="D7" s="23" t="s">
        <v>30</v>
      </c>
      <c r="E7" s="24" t="s">
        <v>46</v>
      </c>
      <c r="F7" s="25">
        <v>287000</v>
      </c>
      <c r="G7" s="25">
        <v>287000</v>
      </c>
      <c r="H7" s="25">
        <v>0</v>
      </c>
      <c r="I7" s="26">
        <v>200000</v>
      </c>
      <c r="J7" s="27">
        <v>200000</v>
      </c>
      <c r="K7" s="28">
        <v>200000</v>
      </c>
      <c r="L7" s="28">
        <v>0</v>
      </c>
      <c r="M7" s="26">
        <v>120000</v>
      </c>
      <c r="N7" s="26">
        <v>80000</v>
      </c>
      <c r="O7" s="30" t="s">
        <v>31</v>
      </c>
      <c r="P7" s="5"/>
    </row>
    <row r="8" spans="1:16" ht="59.25" customHeight="1">
      <c r="A8" s="12">
        <v>6</v>
      </c>
      <c r="B8" s="21" t="s">
        <v>19</v>
      </c>
      <c r="C8" s="22" t="s">
        <v>10</v>
      </c>
      <c r="D8" s="22">
        <v>26819856</v>
      </c>
      <c r="E8" s="24" t="s">
        <v>40</v>
      </c>
      <c r="F8" s="25">
        <v>285700</v>
      </c>
      <c r="G8" s="25">
        <v>0</v>
      </c>
      <c r="H8" s="25">
        <v>285700</v>
      </c>
      <c r="I8" s="26">
        <v>199900</v>
      </c>
      <c r="J8" s="27">
        <v>199900</v>
      </c>
      <c r="K8" s="28">
        <v>0</v>
      </c>
      <c r="L8" s="28">
        <v>199900</v>
      </c>
      <c r="M8" s="26">
        <v>119940</v>
      </c>
      <c r="N8" s="26">
        <v>79960</v>
      </c>
      <c r="O8" s="30" t="s">
        <v>34</v>
      </c>
      <c r="P8" s="5"/>
    </row>
    <row r="9" spans="1:16" ht="49.5" customHeight="1">
      <c r="A9" s="12">
        <v>7</v>
      </c>
      <c r="B9" s="21" t="s">
        <v>8</v>
      </c>
      <c r="C9" s="22" t="s">
        <v>12</v>
      </c>
      <c r="D9" s="22">
        <v>25390953</v>
      </c>
      <c r="E9" s="24" t="s">
        <v>38</v>
      </c>
      <c r="F9" s="25">
        <v>287000</v>
      </c>
      <c r="G9" s="25">
        <v>246000</v>
      </c>
      <c r="H9" s="25">
        <v>41000</v>
      </c>
      <c r="I9" s="26">
        <v>200000</v>
      </c>
      <c r="J9" s="27">
        <v>200000</v>
      </c>
      <c r="K9" s="28">
        <v>172200</v>
      </c>
      <c r="L9" s="28">
        <v>27800</v>
      </c>
      <c r="M9" s="26">
        <v>120000</v>
      </c>
      <c r="N9" s="26">
        <v>80000</v>
      </c>
      <c r="O9" s="30" t="s">
        <v>27</v>
      </c>
      <c r="P9" s="5"/>
    </row>
    <row r="10" spans="1:16" ht="19.5" customHeight="1" thickBot="1">
      <c r="A10" s="31" t="s">
        <v>5</v>
      </c>
      <c r="B10" s="32"/>
      <c r="C10" s="33"/>
      <c r="D10" s="33"/>
      <c r="E10" s="33"/>
      <c r="F10" s="34">
        <f>SUM(F3:F9)</f>
        <v>1699500</v>
      </c>
      <c r="G10" s="34">
        <f aca="true" t="shared" si="0" ref="G10:N10">SUM(G3:G9)</f>
        <v>1122800</v>
      </c>
      <c r="H10" s="34">
        <f t="shared" si="0"/>
        <v>576700</v>
      </c>
      <c r="I10" s="34">
        <f t="shared" si="0"/>
        <v>1187600</v>
      </c>
      <c r="J10" s="34">
        <f t="shared" si="0"/>
        <v>1187600</v>
      </c>
      <c r="K10" s="34">
        <f t="shared" si="0"/>
        <v>784900</v>
      </c>
      <c r="L10" s="34">
        <f t="shared" si="0"/>
        <v>402700</v>
      </c>
      <c r="M10" s="34">
        <f t="shared" si="0"/>
        <v>712560</v>
      </c>
      <c r="N10" s="34">
        <f t="shared" si="0"/>
        <v>475040</v>
      </c>
      <c r="O10" s="35" t="s">
        <v>4</v>
      </c>
      <c r="P10" s="5"/>
    </row>
    <row r="11" spans="9:10" ht="12.75">
      <c r="I11" s="3"/>
      <c r="J11" s="2"/>
    </row>
    <row r="12" spans="1:15" ht="16.5">
      <c r="A12" s="40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6.5">
      <c r="A13" s="45" t="s">
        <v>42</v>
      </c>
      <c r="B13" s="41"/>
      <c r="C13" s="41"/>
      <c r="D13" s="41"/>
      <c r="E13" s="41"/>
      <c r="F13" s="36"/>
      <c r="G13" s="36"/>
      <c r="H13" s="36"/>
      <c r="I13" s="37"/>
      <c r="J13" s="38"/>
      <c r="K13" s="36"/>
      <c r="L13" s="36"/>
      <c r="M13" s="37"/>
      <c r="N13" s="37"/>
      <c r="O13" s="36"/>
    </row>
    <row r="14" spans="1:15" ht="16.5">
      <c r="A14" s="45" t="s">
        <v>43</v>
      </c>
      <c r="B14" s="41"/>
      <c r="C14" s="41"/>
      <c r="D14" s="41"/>
      <c r="E14" s="41"/>
      <c r="F14" s="36"/>
      <c r="G14" s="36"/>
      <c r="H14" s="36"/>
      <c r="I14" s="37"/>
      <c r="J14" s="37"/>
      <c r="K14" s="36"/>
      <c r="L14" s="36"/>
      <c r="M14" s="37"/>
      <c r="N14" s="39"/>
      <c r="O14" s="36"/>
    </row>
    <row r="15" spans="1:15" ht="16.5">
      <c r="A15" s="45" t="s">
        <v>48</v>
      </c>
      <c r="B15" s="41"/>
      <c r="C15" s="41"/>
      <c r="D15" s="41"/>
      <c r="E15" s="41"/>
      <c r="F15" s="36"/>
      <c r="G15" s="36"/>
      <c r="H15" s="36"/>
      <c r="I15" s="37"/>
      <c r="J15" s="37"/>
      <c r="K15" s="36"/>
      <c r="L15" s="36"/>
      <c r="M15" s="37"/>
      <c r="N15" s="37"/>
      <c r="O15" s="36"/>
    </row>
  </sheetData>
  <sheetProtection/>
  <mergeCells count="5">
    <mergeCell ref="A12:O12"/>
    <mergeCell ref="A1:O1"/>
    <mergeCell ref="A14:E14"/>
    <mergeCell ref="A13:E13"/>
    <mergeCell ref="A15:E1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  <headerFooter alignWithMargins="0">
    <oddHeader>&amp;L&amp;"Tahoma,Tučné"&amp;14Příloha k usnesení č.: 1 k materiálu č.: 11/17 
&amp;"Tahoma,Obyčejné"Počet stran přílohy: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Pánková Andrea</cp:lastModifiedBy>
  <cp:lastPrinted>2014-11-20T13:03:58Z</cp:lastPrinted>
  <dcterms:created xsi:type="dcterms:W3CDTF">2004-08-20T07:13:58Z</dcterms:created>
  <dcterms:modified xsi:type="dcterms:W3CDTF">2014-11-26T12:27:13Z</dcterms:modified>
  <cp:category/>
  <cp:version/>
  <cp:contentType/>
  <cp:contentStatus/>
</cp:coreProperties>
</file>