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65" windowWidth="18195" windowHeight="11460"/>
  </bookViews>
  <sheets>
    <sheet name="1.Akce spolufin. z evr.f.zdrojů" sheetId="1" r:id="rId1"/>
    <sheet name="2.Akce reprodukce majetku kraje" sheetId="2" r:id="rId2"/>
    <sheet name="3.Ostatní akce" sheetId="3" r:id="rId3"/>
  </sheets>
  <definedNames>
    <definedName name="_xlnm.Print_Titles" localSheetId="0">'1.Akce spolufin. z evr.f.zdrojů'!$5:$6</definedName>
    <definedName name="_xlnm.Print_Titles" localSheetId="1">'2.Akce reprodukce majetku kraje'!$4:$5</definedName>
    <definedName name="_xlnm.Print_Titles" localSheetId="2">'3.Ostatní akce'!$4:$5</definedName>
    <definedName name="_xlnm.Print_Area" localSheetId="0">'1.Akce spolufin. z evr.f.zdrojů'!$A$1:$E$165</definedName>
    <definedName name="_xlnm.Print_Area" localSheetId="2">'3.Ostatní akce'!$A$1:$E$104</definedName>
    <definedName name="Z_5C7D2FF0_498A_4AD8_80E7_4C5A473915EE_.wvu.Cols" localSheetId="0" hidden="1">'1.Akce spolufin. z evr.f.zdrojů'!$C:$C</definedName>
    <definedName name="Z_5C7D2FF0_498A_4AD8_80E7_4C5A473915EE_.wvu.Cols" localSheetId="1" hidden="1">'2.Akce reprodukce majetku kraje'!$C:$C</definedName>
    <definedName name="Z_5C7D2FF0_498A_4AD8_80E7_4C5A473915EE_.wvu.Cols" localSheetId="2" hidden="1">'3.Ostatní akce'!$C:$C</definedName>
    <definedName name="Z_5C7D2FF0_498A_4AD8_80E7_4C5A473915EE_.wvu.PrintArea" localSheetId="0" hidden="1">'1.Akce spolufin. z evr.f.zdrojů'!$A$1:$E$165</definedName>
    <definedName name="Z_5C7D2FF0_498A_4AD8_80E7_4C5A473915EE_.wvu.PrintArea" localSheetId="2" hidden="1">'3.Ostatní akce'!$A$1:$E$104</definedName>
    <definedName name="Z_5C7D2FF0_498A_4AD8_80E7_4C5A473915EE_.wvu.PrintTitles" localSheetId="0" hidden="1">'1.Akce spolufin. z evr.f.zdrojů'!$5:$6</definedName>
    <definedName name="Z_5C7D2FF0_498A_4AD8_80E7_4C5A473915EE_.wvu.PrintTitles" localSheetId="1" hidden="1">'2.Akce reprodukce majetku kraje'!$4:$5</definedName>
    <definedName name="Z_5C7D2FF0_498A_4AD8_80E7_4C5A473915EE_.wvu.PrintTitles" localSheetId="2" hidden="1">'3.Ostatní akce'!$4:$5</definedName>
  </definedNames>
  <calcPr calcId="144525"/>
  <customWorkbookViews>
    <customWorkbookView name="Metelka Tomáš – osobní zobrazení" guid="{5C7D2FF0-498A-4AD8-80E7-4C5A473915EE}" mergeInterval="0" personalView="1" maximized="1" windowWidth="1276" windowHeight="814" activeSheetId="1"/>
  </customWorkbookViews>
</workbook>
</file>

<file path=xl/calcChain.xml><?xml version="1.0" encoding="utf-8"?>
<calcChain xmlns="http://schemas.openxmlformats.org/spreadsheetml/2006/main">
  <c r="D103" i="3" l="1"/>
  <c r="D37" i="2"/>
  <c r="D165" i="1"/>
  <c r="D32" i="1" l="1"/>
</calcChain>
</file>

<file path=xl/sharedStrings.xml><?xml version="1.0" encoding="utf-8"?>
<sst xmlns="http://schemas.openxmlformats.org/spreadsheetml/2006/main" count="870" uniqueCount="570">
  <si>
    <t>1. Akce spolufinancované z evropských finančních zdrojů</t>
  </si>
  <si>
    <t>Odvětví</t>
  </si>
  <si>
    <t>Název akce</t>
  </si>
  <si>
    <t>ORG</t>
  </si>
  <si>
    <t xml:space="preserve">Částka max.             (v tis. Kč) </t>
  </si>
  <si>
    <t>Zdůvodnění</t>
  </si>
  <si>
    <t>Doprava</t>
  </si>
  <si>
    <t>Letiště Leoše Janáčka Ostrava, kolejové napojení</t>
  </si>
  <si>
    <t>Letiště Leoše Janáčka Ostrava, integrované výjezdové centrum</t>
  </si>
  <si>
    <t>Silnice III/4785 prodloužená Bílovecká</t>
  </si>
  <si>
    <t>Silnice 2013 - I. etapa</t>
  </si>
  <si>
    <t>Silnice 2013 - II. etapa</t>
  </si>
  <si>
    <t>Silnice 2013 - IV. etapa</t>
  </si>
  <si>
    <t>Silnice 2014 - I. etapa</t>
  </si>
  <si>
    <t>Letiště Leoše Janáčka Ostrava, ostatní zpevněné plochy - světlotechnika</t>
  </si>
  <si>
    <t>Silnice 2014 - II. etapa</t>
  </si>
  <si>
    <t>Silnice 2014 - III. etapa</t>
  </si>
  <si>
    <t>Silnice 2014 - IV. etapa</t>
  </si>
  <si>
    <t>Silnice 2014 - V. etapa</t>
  </si>
  <si>
    <t>Krajský úřad</t>
  </si>
  <si>
    <t>Rozvoj kvality řízení a good governance na KÚ MSK</t>
  </si>
  <si>
    <t>E-Government Moravskoslezského kraje (II. - VI. část výzvy)</t>
  </si>
  <si>
    <t>Rozvoj e-Government služeb v Moravskoslezském kraji</t>
  </si>
  <si>
    <t>Kultura</t>
  </si>
  <si>
    <t>Archeopark Chotěbuz - 2. část</t>
  </si>
  <si>
    <t>Krizové řízení</t>
  </si>
  <si>
    <t>CHEMICKÝ MONITORING – CHEMON</t>
  </si>
  <si>
    <t>Regionální rozvoj</t>
  </si>
  <si>
    <t>Moravskoslezský pakt zaměstnanosti: Mezinárodní výměna zkušeností a příkladů dobré praxe při rozvoji místních partnerství na podporu zaměstnanosti</t>
  </si>
  <si>
    <t>Přeshraniční kooperační síť pro rozvoj podnikání a trhu práce</t>
  </si>
  <si>
    <t>Cestovní ruch</t>
  </si>
  <si>
    <t>Jesenická magistrála</t>
  </si>
  <si>
    <t>Moravskoslezský kraj - kraj plný zážitků III</t>
  </si>
  <si>
    <t>Jak šmakuje Moravskoslezsko</t>
  </si>
  <si>
    <t>Sociální věci</t>
  </si>
  <si>
    <t>Rekonstrukce objektu na domov pro osoby se zdravotním postižením, Sírius Opava</t>
  </si>
  <si>
    <t>Novostavba domova pro osoby se zdravotním postižením v Havířově</t>
  </si>
  <si>
    <t>Rekonstrukce domova pro osoby se zdravotním postižením ve Frýdku-Místku</t>
  </si>
  <si>
    <t>Plánování sociálních služeb II</t>
  </si>
  <si>
    <t>Podpora sociálních služeb v sociálně vyloučených lokalitách Moravskoslezského kraje II</t>
  </si>
  <si>
    <t>Podpora sociálních služeb v sociálně vyloučených lokalitách MSK III</t>
  </si>
  <si>
    <t>Podpora vzdělávání a supervize v sociální oblasti v MSK II</t>
  </si>
  <si>
    <t>Optimalizace sítě služeb sociální prevence v Moravskoslezském kraji</t>
  </si>
  <si>
    <t>Podpora procesu transformace pobytových sociálních služeb v Moravskoslezském kraji II</t>
  </si>
  <si>
    <t>3. etapa transformace organizace Marianum A</t>
  </si>
  <si>
    <t>3. etapa transformace organizace Marianum B</t>
  </si>
  <si>
    <t>Transformace zámku Dolní Životice A</t>
  </si>
  <si>
    <t>Transformace zámku Nová Horka</t>
  </si>
  <si>
    <t>Humanizace domova pro seniory na ul. Rooseveltově v Opavě</t>
  </si>
  <si>
    <t>Poradna pro pěstounskou péči v Karviné</t>
  </si>
  <si>
    <t>Poradna pro pěstounskou péči v Ostravě</t>
  </si>
  <si>
    <t>Rekonstrukce objektu v Českém Těšíně na chráněné bydlení</t>
  </si>
  <si>
    <t>4. etapa transformace organizace Marianum</t>
  </si>
  <si>
    <t>Školství</t>
  </si>
  <si>
    <t>Technická pomoc pro globální grant OP VK - Řízení kontrola, monitorování a hodnocení globálních grantů v Moravskoslezském kraji II</t>
  </si>
  <si>
    <t>Rada kraje rozhodla usnesením č. 112/7346 ze dne 6.6.2012 o přijetí Rozhodnutí o poskytnutí dotace na projekt technické pomoci Operačního programu Vzdělávání pro konkurenceschopnost "Řízení kontrola, monitorování a hodnocení globálních grantů v Moravskoslezském kraji II". Jedná se o přijaté platby ze státního rozpočtu na realizaci víceletého projektu technické pomoci, které jsou poskytovány zálohově. Platby jsou poskytovány na základě Rozhodnutí a nekorespondují se skutečnou potřebou v příslušném rozpočtovém období.</t>
  </si>
  <si>
    <t>Technická pomoc pro globální grant OP VK - Informovanost a publicita GG OP VK Moravskoslezského kraje II</t>
  </si>
  <si>
    <t>Rada kraje rozhodla usnesením č. 184/6652 ze dne 26.6.2008 o přijetí Rozhodnutí o poskytnutí dotace na projekt technické pomoci Operačního programu Vzdělávání pro konkurenceschopnost "Informovanost a publicita GG OP VK Moravskoslezského kraje II". Jedná se o přijaté platby ze státního rozpočtu na realizaci víceletého projektu technické pomoci, které jsou poskytovány zálohově. Platby jsou poskytovány na základě Rozhodnutí a nekorespondují se skutečnou potřebou v příslušném rozpočtovém období.</t>
  </si>
  <si>
    <t>Technická pomoc pro globální grant OP VK - Zvýšení absorpční kapacity subjektů implementujících program Moravskoslezského kraje II</t>
  </si>
  <si>
    <t>Rada kraje rozhodla usnesením č. 184/6652 ze dne 26.6.2008 o přijetí Rozhodnutí o poskytnutí dotace na projekt technické pomoci Operačního programu Vzdělávání pro konkurenceschopnost "Zvýšení absorpční kapacity subjektů implementujících program Moravskoslezského kraje II". Jedná se o přijaté platby ze státního rozpočtu na realizaci víceletého projektu technické pomoci, které jsou poskytovány zálohově. Platby jsou poskytovány na základě Rozhodnutí a nekorespondují se skutečnou potřebou v příslušném rozpočtovém období.</t>
  </si>
  <si>
    <t>Globální grant OP VK- Podpora nabídky dalšího vzdělávání v Moravskoslezském kraji</t>
  </si>
  <si>
    <t>Rada kraje rozhodla usnesením č. 20/1175 ze dne 24.6.2009 o přijetí Rozhodnutí o poskytnutí dotace na globální grant Operačního programu Vzdělávání pro konkurenceschopnost "Podpora nabídky dalšího vzdělávání v Moravskoslezském kraji". Jedná se o přijaté platby ze státního rozpočtu na realizaci víceletých grantových projektů, které jsou poskytovány zálohově. Platby jsou poskytovány na základě Rozhodnutí a nekorespondují se skutečnou potřebou v příslušném rozpočtovém období.</t>
  </si>
  <si>
    <t>Globální grant OP VK - Zvyšování kvality ve vzdělávání v Moravskoslezském kraji II</t>
  </si>
  <si>
    <t>Rada kraje rozhodla usnesením č. 79/4871 ze dne 23.3.2011 o přijetí Rozhodnutí o poskytnutí dotace na globální grant Operačního programu Vzdělávání pro konkurenceschopnost "Zvyšování kvality ve vzdělávání v Moravskoslezském kraji II". Jedná se o přijaté platby ze státního rozpočtu na realizaci víceletých grantových projektů, které jsou poskytovány zálohově. Platby jsou poskytovány na základě Rozhodnutí a nekorespondují se skutečnou potřebou v příslušném rozpočtovém období.</t>
  </si>
  <si>
    <t>Globální grant OP VK - Rovné příležitosti dětí a žáků ve vzdělávání v Moravskoslezském kraji II</t>
  </si>
  <si>
    <t>Rada kraje rozhodla usnesením č. 79/4871 ze dne 23.3.2011 o přijetí Rozhodnutí o poskytnutí dotace na globální grant Operačního programu Vzdělávání pro konkurenceschopnost "Rovné příležitosti dětí a žáků ve vzdělávání v Moravskoslezském kraji II". Jedná se o přijaté platby ze státního rozpočtu na realizaci víceletých grantových projektů, které jsou poskytovány zálohově. Platby jsou poskytovány na základě Rozhodnutí a nekorespondují se skutečnou potřebou v příslušném rozpočtovém období.</t>
  </si>
  <si>
    <t xml:space="preserve">Globální grant OP VK - Další vzdělávání pracovníků škol a školských zařízení  v Moravskoslezském kraji II </t>
  </si>
  <si>
    <t>Rada kraje rozhodla usnesením č. 79/4871 ze dne 23.3.2011 o přijetí Rozhodnutí o poskytnutí dotace na globální grant Operačního programu Vzdělávání pro konkurenceschopnost "Další vzdělávání pracovníků škol a školských zařízení v Moravskoslezském kraji II". Jedná se o přijaté platby ze státního rozpočtu na realizaci víceletých grantových projektů, které jsou poskytovány zálohově. Platby jsou poskytovány na základě Rozhodnutí a nekorespondují se skutečnou potřebou v příslušném rozpočtovém období.</t>
  </si>
  <si>
    <t xml:space="preserve">Globální grant OP VK - Zvyšování kvality ve vzdělávání v kraji Moravskoslezském </t>
  </si>
  <si>
    <t>Globální grant OP VK - Rovné příležitosti ve vzdělávání v kraji Moravskoslezském</t>
  </si>
  <si>
    <t>Globální grant OP VK - Další vzdělávání pracovníků škol v kraji Moravskoslezském</t>
  </si>
  <si>
    <t>Vybavení oborových center - dřevoobráběcí CNC stroje</t>
  </si>
  <si>
    <t>Modernizace, rekonstrukce a výstavba sportovišť vzdělávacích zařízení II</t>
  </si>
  <si>
    <t>Modernizace, rekonstrukce a výstavba sportovišť vzdělávacích zařízení IV</t>
  </si>
  <si>
    <t>Modernizace, rekonstrukce a výstavba sportovišť vzdělávacích zařízení V</t>
  </si>
  <si>
    <t>Modernizace výuky ve zdravotnických oborech</t>
  </si>
  <si>
    <t>Zlepšení podmínek pro praktické vyučování žáků v technicky zaměřených oborech středního vzdělávání v Ostravě</t>
  </si>
  <si>
    <t>Modernizace chemických laboratoří na SPŠ chemické v Ostravě</t>
  </si>
  <si>
    <t>Modernizace výuky instalatérských oborů</t>
  </si>
  <si>
    <t>Podpora strojírenských oborů</t>
  </si>
  <si>
    <t>Přírodovědné laboratoře</t>
  </si>
  <si>
    <t>Podpora přírodovědných předmětů</t>
  </si>
  <si>
    <t>Podpora jazykového vzdělávání ve středních školách</t>
  </si>
  <si>
    <t>Podpora přírodovědného a technického vzdělávání v Moravskoslezském kraji</t>
  </si>
  <si>
    <t>Energetické úspory ve školách a školských zařízeních zřizovaných Moravskoslezským krajem - III. etapa</t>
  </si>
  <si>
    <t>Teoretické a praktické vzdělávání ve zdravotnických školách a zdravotnických zařízeních</t>
  </si>
  <si>
    <t>Envitalent</t>
  </si>
  <si>
    <t>From Dropout to Inclusion (Od vyloučení k začlenění)</t>
  </si>
  <si>
    <t>Podpora vzdělávání žáků se speciálními vzdělávacími potřebami</t>
  </si>
  <si>
    <t>Zdravotnictví</t>
  </si>
  <si>
    <t>Pavilon chirurgických oborů v Nemocnici ve Frýdku-Místku, p.o.</t>
  </si>
  <si>
    <t xml:space="preserve">Obnovení přístrojové techniky ve zdravotnických zařízeních </t>
  </si>
  <si>
    <t>Rekonstrukce gynekologicko-porodního oddělení v Nemocnici s poliklinikou Karviná - Ráj, p.o.</t>
  </si>
  <si>
    <t>Krajský standardizovaný projekt zdravotnické záchranné služby Moravskoslezského kraje</t>
  </si>
  <si>
    <t>Ekologizace zdravotnických zařízení zřizovaných Moravskoslezským krajem</t>
  </si>
  <si>
    <t xml:space="preserve">Zateplení vybraných objektů nemocnice v Karviné - Ráji </t>
  </si>
  <si>
    <t>Zateplení vybraných objektů Nemocnice s poliklinikou Havířov</t>
  </si>
  <si>
    <t>Zateplení vybraných objektů Nemocnice s poliklinikou v Novém Jičíně</t>
  </si>
  <si>
    <t>Životní prostředí</t>
  </si>
  <si>
    <t>Parkové úpravy v areálu OLÚ Metylovice, Moravskoslezského sanatoria, p.o.</t>
  </si>
  <si>
    <t>Celkový součet</t>
  </si>
  <si>
    <t>Přehled nedočerpaných výdajů u akcí zařazených v rozpočtu na rok 2014, které budou zapojeny do upraveného rozpočtu
na rok 2015</t>
  </si>
  <si>
    <t>Prezentace investičního potenciálu kraje, rozvoj investičních příležitostí, brownfields a průmyslových zón</t>
  </si>
  <si>
    <t>2. Akce reprodukce majetku kraje</t>
  </si>
  <si>
    <t xml:space="preserve">Částka max.
(v tis. Kč) </t>
  </si>
  <si>
    <t>Finance
a správa majetku</t>
  </si>
  <si>
    <t>Parkoviště u budov KÚ</t>
  </si>
  <si>
    <t>Přístavba Domu umění - Galerie 21. století (Galerie výtvarného umění v Ostravě, příspěvková organizace)</t>
  </si>
  <si>
    <t>Pojistné plnění v odvětví zdravotnictví</t>
  </si>
  <si>
    <t>Rekonstrukce výtahů - pracoviště Orlová (Nemocnice s poliklinikou Karviná-Ráj, příspěvková organizace)</t>
  </si>
  <si>
    <t>Rekonstrukce rozvodny vysokého napětí Karviná (Nemocnice s poliklinikou Karviná-Ráj, příspěvková organizace)</t>
  </si>
  <si>
    <t>3. Ostatní akce</t>
  </si>
  <si>
    <t>DP - Zvyšování pasivní bezpečnosti na pozemních komunikacích</t>
  </si>
  <si>
    <t>Činnosti zajišťované obchodní společností Koordinátor ODIS, s.r.o.</t>
  </si>
  <si>
    <t>Zvýšení základního kapitálu obchodní společnosti Letiště Ostrava, a.s.</t>
  </si>
  <si>
    <t>Pojištění majetku a odpovědnosti kraje</t>
  </si>
  <si>
    <t>Odstupné</t>
  </si>
  <si>
    <t>Podpora a provoz videokonference</t>
  </si>
  <si>
    <t>Realizace koncepce ochrany obyvatel kraje - příprava na mimořádné situace</t>
  </si>
  <si>
    <t>Podpora obcím a organizacím na úseku bezpečnosti a Integrovaného záchranného systému (IZS)</t>
  </si>
  <si>
    <t>Pořízení techniky pro Hasičský záchranný sbor Moravskoslezského kraje</t>
  </si>
  <si>
    <t>Podpora činnosti složek Krajského ředitelství policie Moravskoslezského kraje</t>
  </si>
  <si>
    <t>Prezentace kraje a ediční plán</t>
  </si>
  <si>
    <t>Realizace komunikační strategie</t>
  </si>
  <si>
    <t>Ostatní individuální dotace v odvětví prezentace kraje a edičního plánu</t>
  </si>
  <si>
    <t>Průmyslová zóna Nošovice</t>
  </si>
  <si>
    <t>DP-Program na zvýšení absorpční kapacity obcí a měst do 10 tis. obyvatel</t>
  </si>
  <si>
    <t>DP-Podpora vědy a výzkumu v Moravskoslezském kraji 2009</t>
  </si>
  <si>
    <t>DP-Podpora vědy a výzkumu v Moravskoslezském kraji 2013</t>
  </si>
  <si>
    <t>DP-Podpora podnikání v Moravskoslezském kraji 2013</t>
  </si>
  <si>
    <t>DP-Program na podporu start ups v Moravskoslezském kraji 2013</t>
  </si>
  <si>
    <t>Činnosti zajišťované Agenturou pro regionální rozvoj</t>
  </si>
  <si>
    <t>DP-Podpora turistických oblastí v Moravskoslezském kraji 2011</t>
  </si>
  <si>
    <t>DP-Podpora turistických oblastí v Moravskoslezském kraji 2012</t>
  </si>
  <si>
    <t>DP-Podpora turistických oblastí v Moravskoslezském kraji 2013</t>
  </si>
  <si>
    <t>Rozvojové aktivity v cestovním ruchu</t>
  </si>
  <si>
    <t>Singltreky</t>
  </si>
  <si>
    <t>Ostatní individuální dotace v odvětví cestovního ruchu</t>
  </si>
  <si>
    <t>Ostatní individuální dotace v odvětví sociálních věcí</t>
  </si>
  <si>
    <t>Územní plánování a stavební řád</t>
  </si>
  <si>
    <t>Aktualizace Zásad územního rozvoje</t>
  </si>
  <si>
    <t>Umísťování dětí vyžadujících specializovanou péči</t>
  </si>
  <si>
    <t>Vrácení správních poplatků</t>
  </si>
  <si>
    <t>Mediální publicita v odvětví zdravotnictví</t>
  </si>
  <si>
    <t>Odběr podzemní vody</t>
  </si>
  <si>
    <t>Zpracování posudků EIA</t>
  </si>
  <si>
    <t>Odstraňování následků havárií dle zákona o vodách</t>
  </si>
  <si>
    <t>Kofinancování projektů</t>
  </si>
  <si>
    <t>DP - Drobné vodohospodářské akce</t>
  </si>
  <si>
    <t>Technická pomoc - Podpora propagačních a informačních aktivit v OPPS ČR-PR</t>
  </si>
  <si>
    <t>Rada kraje rozhodla usnesením č. 184/6652 ze dne 26.6.2008 o přijetí Rozhodnutí o poskytnutí dotace na globální grant Operačního programu Vzdělávání pro konkurenceschopnost "Zvyšování kvality ve vzdělávání v kraji Moravskoslezském". Jedná se o přijaté platby ze státního rozpočtu na realizaci víceletých grantových projektů, které jsou poskytovány zálohově. Platby jsou poskytovány na základě Rozhodnutí a nekorespondují se skutečnou potřebou v příslušném rozpočtovém období.</t>
  </si>
  <si>
    <t>Rada kraje rozhodla usnesením č. 184/6652 ze dne 26.6.2008 o přijetí Rozhodnutí o poskytnutí dotace na globální grant Operačního programu Vzdělávání pro konkurenceschopnost "Rovné příležitosti ve vzdělávání v kraji Moravskoslezském". Jedná se o přijaté platby ze státního rozpočtu na realizaci víceletých grantových projektů, které jsou poskytovány zálohově. Platby jsou poskytovány na základě Rozhodnutí a nekorespondují se skutečnou potřebou v příslušném rozpočtovém období.</t>
  </si>
  <si>
    <t>Rada kraje rozhodla usnesením č. 184/6652 ze dne 26 6.2008 o přijetí Rozhodnutí o poskytnutí dotace na globální grant Operačního programu Vzdělávání pro konkurenceschopnost "Další vzdělávání pracovníků škol v kraji Moravskoslezském". Jedná se o přijaté platby ze státního rozpočtu na realizaci víceletých grantových projektů, které jsou poskytovány zálohově. Platby jsou poskytovány na základě Rozhodnutí a nekorespondují se skutečnou potřebou v příslušném rozpočtovém období.</t>
  </si>
  <si>
    <t>Zastupitelstvo kraje usnesením č. 7/592 ze dne 19.12.2013 rozhodlo o profinancování a kofinancování projektu "Podpora propagačních a informačních aktivit v Operačním programu Přeshraniční spolupráce Česká republika - Polská republika". V převáděné částce do roku 2015 jsou zahrnuty finanční prostředky projektu nedočerpané z rozpočtu roku 2014, určené na úhradu platů a povinných pojistných odvodů zaměstnance pracujícího na projektu za měsíc prosinec 2014.</t>
  </si>
  <si>
    <t>Nové programové období 2014+</t>
  </si>
  <si>
    <t>Rada kraje usnesením č. 40/2964 ze dne 8.4.2014 vyčlenila finanční prostředky na akci "Nové programové období 2014+".  V převáděné částce do roku 2015 jsou zahrnuty finanční prostředky určené na vyplácení odměn expertům na základě uzavřených dohod o provedení práce a dohod o pracovní činnosti, jejichž předmětem je expertní poradenství v propagačních aktivitách v oblasti investičních příležitostí a podpory podnikání v Moravskoslezském kraji a konzultace v oblasti propagace, týkající se programovacího období EU 2014 – 2020.</t>
  </si>
  <si>
    <t>Akční plán snižování hluku pro okolí hlavních pozemních komunikací</t>
  </si>
  <si>
    <t>Podpora Moravskoslezského kraje prostřednictvím leteckého dopravce</t>
  </si>
  <si>
    <t>Ostatní výdaje v odvětví dopravy</t>
  </si>
  <si>
    <t>Podpora aktivit obcí</t>
  </si>
  <si>
    <t>Průmyslová zóna Nad Barborou</t>
  </si>
  <si>
    <t>Bezpečnostní poradenství</t>
  </si>
  <si>
    <t>Nákup notebooků</t>
  </si>
  <si>
    <t>Nákup PC</t>
  </si>
  <si>
    <t>V roce 2014 byla uzavřena smlouva č. 02691/2014/INF na nákup notebooků. S ohledem na posunutí termínu realizace veřejné zakázky a platební podmínky uvedené ve smlouvě je navrhováno převést finanční prostředky ve výši 2.387,5 tis. Kč do rozpočtu roku 2015.</t>
  </si>
  <si>
    <t>V roce 2014 byla uzavřena smlouva č. 02824/2014/INF na nákup počítačů. S ohledem na posunutí termínu realizace veřejné zakázky a platební podmínky uvedené ve smlouvě je navrhováno převést finanční prostředky ve výši 1.597,1 tis. Kč do rozpočtu roku 2015.</t>
  </si>
  <si>
    <t>Integrace Provozního manažerského informačního systému zdravotnictví s Nástrojem pro řízení a správu identit MSK</t>
  </si>
  <si>
    <t>Vypracování bezpečnostní politiky Krajského úřadu Moravskoslezského kraje</t>
  </si>
  <si>
    <t>V roce 2014 byla uzavřena smlouva č. 02693/2014/KŘ na vypracování bezpečnostní politiky Krajského úřadu Moravskoslezského kraje. S ohledem na posunutí procesu realizace veřejné zakázky a platební podmínky uvedené ve smlouvě je navrhováno převést finanční prostředky ve výši 423,5 tis. Kč do rozpočtu roku 2015.</t>
  </si>
  <si>
    <t>Rada kraje usnesením č. 112/7373 ze dne 6.6.2012 rozhodla uzavřít se všemi kraji České republiky dvoustranné smlouvy o přijetí dotace na financování rozvoje a zajištění provozu centrálního videokonferenčního zařízení, jehož provozovatelem je Moravskoslezský kraj. Na základě těchto uzavřených smluv se Moravskoslezský kraj zavázal předložit poskytovatelům dotace (krajům) do 28.2.2015 vyúčtování dotace za rok 2014 a vrátit případnou nevyčerpanou část dotace nejpozději do 15 pracovních dnů od předložení vyúčtování. Po předběžném zhodnocení uznatelných nákladů na provoz videokonference za rok 2014 se očekávají vratky nevyčerpaných částí dotací 13 krajům ve výši 6.910 Kč každému, což představuje souhrnou výši 89,9 tis. Kč.</t>
  </si>
  <si>
    <t>Zajištění ohledání těl zemřelých</t>
  </si>
  <si>
    <t>Akce "Zpracování posudků EIA" je součástí schváleného rozpočtu kraje na rok 2014 dle usnesení zastupitelstva kraje č. 7/519 ze dne 19.12.2013. Jedná se o finanční prostředky, které jsou smluvně vázány ve smlouvách o dílo na zpracování posudků ke konkrétním záměrům dle zákona č. 100/2001 Sb., o posuzování vlivů na životní prostředí  a budou vyplaceny v 1. pololetí roku 2015.</t>
  </si>
  <si>
    <t xml:space="preserve">Finanční prostředky na akci "Odstraňování následků havárií dle zákona o vodách" byly zařazeny do rozpočtu kraje na rok 2014 usnesením rady kraje č. 34/2560 ze dne 28.1.2014 a jsou účelově určeny k úhradě nákladů spojených s odstraněním následků závadného stavu podle § 42 odst. 4 (havárie) a odst. 5 (ekologické újmy) zákona č. 254/2001 Sb., o vodách a jsou uvolňovány z havarijního účtu (účet ročně doplňovaný do výše 10 mil. Kč na úhradu nutných nákladů vzniklých s odstraněním nákladů nedovoleného vypouštění odpadních vod, nakládání se závadnými látkami nebo havárií, kde vodoprávním úřadem nelze uložit opatření k nápravě a hrozí-li závažné ohrožení nebo znečištění povrchových nebo podzemních vod) v souladu se Zásadami pro poskytování finančních prostředků z rozpočtu Moravskoslezského kraje k odstranění následků závadného stavu podle § 42 odst. 4 a 5 vodního zákona a na základě rozhodnutí zastupitelstva kraje. </t>
  </si>
  <si>
    <t>Akce "Kofinancování projektu" byla zařazena do rozpočtu kraje na rok 2014 usnesením rady kraje č. 34/2560 ze dne 28.1.2014. Jedná se o finanční prostředky, které jsou smluvně vázány, souvisí s prováděním průzkumných prací a zpracováním aktualizované analýzy rizik v rámci projektu "Kontaminace vodního zdroje chlorovanými uhlovodíky - Bernartice nad Odrou".</t>
  </si>
  <si>
    <t>Výsadba a obnova alejí v okolí silničních komunikací ve vlastnictví Moravskoslezského kraje</t>
  </si>
  <si>
    <t xml:space="preserve">Kvalita vzdělávání na středních školách </t>
  </si>
  <si>
    <t>Příspěvek na provoz příspěvkovým organizacím v odvětví školství</t>
  </si>
  <si>
    <t>Příjmy a výdaje za zrušené příspěvkové organizace v odvětví sociálních věcí</t>
  </si>
  <si>
    <t>Zabezpečení aktivit pracovních skupin tripartity pro řešení hospodářské a sociální situace Moravskoslezského kraje</t>
  </si>
  <si>
    <t>Právní poradenství v souvislosti s probíhajícím insolvenčním řízením vůči VOKD, a. s.</t>
  </si>
  <si>
    <t>Inzerce</t>
  </si>
  <si>
    <t>Tlumočnické a překladatelské služby</t>
  </si>
  <si>
    <t>Příspěvek Hasičskému záchrannému sboru Moravskoslezského kraje na výstavbu a rekonstrukci hasičských stanic</t>
  </si>
  <si>
    <t>Příspěvek obcím na financování potřeb jednotek sborů dobrovolných hasičů obcí</t>
  </si>
  <si>
    <t xml:space="preserve">V roce 2014 bylo zahájeno zadávací řízení k veřejné zakázce č. 0195/2014/KH/V na pořízení hydraulického vyprošťovacího zařízení. Uzavření smlouvy s vítězným subjektem se předpokládá v měsíci prosinci. Dodání hydraulického vyprošťovacího zařízení je do 5 měsíců od nabytí účinnosti smlouvy, tj. nejpozději do dubna 2015. S ohledem na výše uvedené je navrhováno přesunout nevyčerpané finanční prostředky ve výši 4.634,3 tis. Kč do rozpočtu roku 2015. </t>
  </si>
  <si>
    <r>
      <t>Rada kraje usnesením č. 55/4233 ze dne</t>
    </r>
    <r>
      <rPr>
        <b/>
        <sz val="10"/>
        <color indexed="10"/>
        <rFont val="Tahoma"/>
        <family val="2"/>
        <charset val="238"/>
      </rPr>
      <t xml:space="preserve"> </t>
    </r>
    <r>
      <rPr>
        <sz val="10"/>
        <rFont val="Tahoma"/>
        <family val="2"/>
        <charset val="238"/>
      </rPr>
      <t>4.11.2014 rozhodla o výběru nejvhodnější nabídky a uzavření smlouvy s dodavatelem na dodání radiostanic včetně montážních sad v celkové výši 2.775,3 tis. Kč pro jednotky sborů dobrovolných hasičů obcí Moravskoslezského kraje. Předpokládá se uzavření smlouvy s dodavatelem v měsíci prosinci. Dodání radiostanic včetně montážních sad je do 5 měsíců od nabytí účinnosti smlouvy. S ohledem na výše uvedené navrhujeme převést finanční prostředky ve výši 2.775,3 tis. Kč do rozpočtu roku 2015.</t>
    </r>
  </si>
  <si>
    <t>Výdaje související se sdílenými službami (neinvestiční, investiční)</t>
  </si>
  <si>
    <t>Odvody za porušení rozpočtové kázně určené k poukázání na účet Ministerstva školství, mládeže a tělovýchovy</t>
  </si>
  <si>
    <t>DP-Podpora obnovy a rozvoje venkova Moravskoslezského kraje 2014</t>
  </si>
  <si>
    <t>Zastupitelstvo kraje usnesením č. 10/867 ze dne 12.6.2014 rozhodlo poskytnout dotace z rozpočtu kraje na rok 2014 v rámci dotačního programu "Podpora obnovy a rozvoje venkova Moravskoslezského kraje 2014" a schválilo jejich použití na úhradu uznatelných nákladů vzniklých od 1.1.2014 do 30.6.2015. V částce převáděné do rozpočtu roku 2015 jsou zahrnuty 2. splátky dotací, vázané na doložení bezchybného závěrečného vyúčtování projektů.</t>
  </si>
  <si>
    <t>Zastupitelstvo kraje usnesením č. 24/2109 ze dne 6.6.2012 rozhodlo poskytnout dotace z rozpočtu kraje na rok 2012 v rámci dotačního programu "Program na podporu přípravy projektové dokumentace 2012" na úhradu uznatelných nákladů vzniklých od 1.1.2012 do 31.12.2013. Usnesením zastupitelstva kraje č. 7/587 ze dne 19.12.2013 došlo k prodloužení termínu realizace 2 projektů do 31.12.2014. V částce převáděné do rozpočtu roku 2015 jsou zahrnuty 2. splátky dotací, vázané na doložení bezchybného závěrečného vyúčtování projektů.</t>
  </si>
  <si>
    <t>Zastupitelstvo kraje usnesením č. 7/403 ze dne 14.10.2009 rozhodlo poskytnout dotace příjemcům v rámci dotačního programu "Podpora vědy a výzkumu v Moravskoslezském kraji 2009". V částce převáděné do rozpočtu roku 2015 je zahrnuta 2. splátka dotace, která bude poskytnuta po předložení bezchybného závěrečného vyúčtování projektu Slezské univerzitě v Opavě.</t>
  </si>
  <si>
    <t>DP-Podpora vědy a výzkumu v Moravskoslezském kraji 2014</t>
  </si>
  <si>
    <t>Zastupitelstvo kraje  usnesením č. 11/969 ze dne 11.9.2014 rozhodlo poskytnout dotace z rozpočtu kraje na rok 2014 v rámci dotačního programu "Podpora vědy a výzkumu v Moravskoslezském kraji 2014" na úhradu uznatelných nákladů vzniklých od 1.1.2014 do data ukončení realizace projektů, a to u dotačního titulu DT1 do 31.12.2015 a u dotačních titulů DT2 a DT3 do 31.8.2015. V částce převáděné do rozpočtu roku 2015 je zahrnuto proplácení 2.splátek dotací u dotačních titulů DT1 a DT2 vázaných na doložení bezchybného závěrečného vyúčtování projektů.</t>
  </si>
  <si>
    <t>DP-Podpora podnikání v Moravskoslezském kraji 2014</t>
  </si>
  <si>
    <t>DP-Program na podporu start ups v Moravskoslezském kraji 2014</t>
  </si>
  <si>
    <t>Zastupitelstvo kraje usneseními č. 7/588 ze dne 19.12.2013 a č. 11/970 ze dne 11.9.2014 rozhodlo poskytnout účelové dotace z rozpočtu kraje na rok 2014 v rámci dotačního programu "Program na podporu start ups v Moravskoslezském kraji 2013" na úhradu uznatelných nákladů, vzniklých od 1.1.2013 do 31.12.2014. V částce převáděné do rozpočtu roku 2015 jsou zahrnuty jednotlivé splátky dotací, vázané na doložení bezchybného závěrečného vyúčtování projektů.</t>
  </si>
  <si>
    <t>Rada kraje usnesením č. 54/4201 ze dne 21.10.2014 rozhodla poskytnout neinvestiční dotaci Základní škole Jablunkov, Lesní 190, příspěvková organizace ve výši 20 tis. Kč za účelem spolufinancování uznatelných nákladů souvisejících s vyhotovením sborníku ke 40. výročí otevření budovy základní školy s časovou použitelností od 1.9.2014 do 31.12.2014. Dotace bude poskytnuta po předložení bezchybného závěrečného vyúčtování, tj. na počátku roku 2015.</t>
  </si>
  <si>
    <t>Program podpory malých a středních podniků v Moravskoslezském kraji</t>
  </si>
  <si>
    <t>Zastupitelstvo kraje usnesením č. 9/804 ze dne 24.4.2014 schválilo podmínky Programu podpory malých a středních podniků v Moravskoslezském kraji, realizovaného prostřednictvím mikropůjček II, financovaných z Regionálního rozvojového fondu. Finanční prostředky převáděné do roku 2015 jsou určeny na úhradu hodnotitelům projektů v rámci uvedeného programu.</t>
  </si>
  <si>
    <t>DP - Úprava lyžařských běžeckých tras v Moravskoslezském kraji v zimní sezóně 2014/2015</t>
  </si>
  <si>
    <t>Zastupitelstvo kraje usnesením č. 11/982 ze dne 11.9.2014 rozhodlo poskytnout dotace z rozpočtu kraje na rok 2014 v rámci dotačního programu "Úprava lyžařských běžeckých tras v Moravskoslezském kraji v zimní sezóně 2014/2015. Dotace budou použity na úhradu uznatelných nákladů vzniklých od 11.9.2014 do 30.4.2015. V částce převáděné do rozpočtu roku 2015 jsou zahrnuty 2. splátky dotací vázané na doložení bezchybného závěrečného vyúčtování projektů.</t>
  </si>
  <si>
    <t>Zastupitelstvo kraje usnesením č. 10/889 ze dne 12.6.2014 rozhodlo poskytnout dotace z rozpočtu kraje na rok 2014 v rámci dotačního programu "Podpora turistických informačních center v Moravskoslezském kraji pro rok 2014" na úhradu uznatelných nákladů vzniklých od 1.1.2014 do 31.12.2014. V částce převáděné do rozpočtu roku 2015 jsou zahrnuty 2. splátky dotací, vázané na doložení bezchybného závěrečného vyúčtování projektů.</t>
  </si>
  <si>
    <t>DP-Podpora turistických informačních center v Moravskoslezském kraji 2014</t>
  </si>
  <si>
    <t>DP-Podpora turistických oblastí v Moravskoslezském kraji 2014</t>
  </si>
  <si>
    <t>DP - Podpora technických atraktivit v Moravskoslezském kraji v roce 2014</t>
  </si>
  <si>
    <t>Podpora významných akcí cestovního ruchu</t>
  </si>
  <si>
    <t>Podpora předprojektové přípravy projektu Dolní oblast Vítkovice - Kreativní centrum</t>
  </si>
  <si>
    <t>Dotace zájmovému sdružení právnických osob Dolní oblast VÍTKOVICE</t>
  </si>
  <si>
    <t>Zastupitelstvo kraje usnesením č. 11/984 ze dne 11.9.2014 rozhodlo poskytnout dotaci ve výši 10 mil. Kč sdružení právnických osob Dolní oblast VÍTKOVICE na realizaci projektu "Rozšíření a zpřístupnění provozování NKP, KP a STC" s časovou použitelností od 1.9.2014 do 31.8.2015. Dotace bude poskytnuta po předložení bezchybného závěrečného vyúčtování v roce 2015.</t>
  </si>
  <si>
    <t>Propagace MS v hokeji 2015</t>
  </si>
  <si>
    <t>Prezentace kraje na výstavě EXPO 2015</t>
  </si>
  <si>
    <t>Zastupitelstvo kraje usnesením č. 10/886 ze dne 12.6.2014 rozhodlo poskytnout neinvestiční dotaci ve výši 673 tis. Kč na provoz vlaků Slezských zemských drah s časovou použitelností od 1.12.2013 do 31.12.2014. Dotace bude poskytnuta po předložení bezchybného závěrečného vyúčtování, tj. na počátku roku 2015.</t>
  </si>
  <si>
    <t xml:space="preserve">Finanční prostředky převáděné v rámci této akce do roku 2015 jsou určeny na úhradu závazků vyplývajících z uzavřených smluv a objednávek na inzerci, tisky publikací, brožur a průvodců, na zhotovení propagačních předmětů, na realizaci prestripů a fantripů, na aktivity vyplývající z udržitelnosti projektů Beskydská magistrála a Jesenická magistrála, na aktivity vyplývající ze společné nadregionální spolupráce 4 moravských krajů.  </t>
  </si>
  <si>
    <t>Bezpečnostní centrum - 1. etapa (Letiště Leoše Janáčka Ostrava)</t>
  </si>
  <si>
    <t>Souvislé opravy silnic II. a III. tříd (Správa silnic Moravskoslezského kraje, příspěvková organizace, Ostrava)</t>
  </si>
  <si>
    <t xml:space="preserve">Realizace energetických úspor metodou EPC ve vybraných objektech Moravskoslezského kraje </t>
  </si>
  <si>
    <t>ARR - klimatizace</t>
  </si>
  <si>
    <t>Rozšíření informačního systému FAMA+ o aplikační řešení energetického managementu</t>
  </si>
  <si>
    <t>Nákup aktivního prvku</t>
  </si>
  <si>
    <t xml:space="preserve">V roce 2014 byla uzavřena smlouva č. 02278/2014/KŘ na rozšíření informačního systému FAMA+ o aplikační řešení energetického managementu. Z důvodu posunutí procesu realizace veřejné zakázky je předpokládán zkušební provoz v prvním čtvrtletí roku 2015. Na základě výše uvedeného je navrhováno převést finanční prostředky ve výši 555,4 tis. Kč do rozpočtu roku 2015. </t>
  </si>
  <si>
    <t>V roce 2014 byla vyhlášena veřejná zakázka č. 0288/2014/INF/V na nákup aktivního prvku pro technologickou místnost v budově Moravskoslezského kraje. S ohledem na posunutí termínu realizace veřejné zakázky dojde k uzavření smlouvy o dílo až v závěru roku 2014. S ohledem na výše uvedené je navrhováno převést finanční prostředky ve výši 928,3 tis. Kč do rozpočtu roku 2015.</t>
  </si>
  <si>
    <t>Integrované bezpečnostní centrum MSK - dovybavení</t>
  </si>
  <si>
    <t>Opravy majetku realizované z pojistných náhrad v oblasti krizového řízení</t>
  </si>
  <si>
    <t>Těšínské divadlo - Malá scéna (Těšínské divadlo Český Těšín)</t>
  </si>
  <si>
    <t xml:space="preserve">V souladu s programovým prohlášením Rady Moravskoslezského kraje bude realizována investiční  akce  "Dům umění" pro účely Galerie výtvarného umění v Ostravě. Finanční prostředky v roce 2014 byly vyčleněny na zpracování projektové dokumentace, inženýrskou činnost a úhradu faktury za připojení odběrného elektrického zařízení k distribuční soustavě. Dle zpracovaného časového harmonogramu plnění vybraného uchazeče je upřesněno čerpání finančních prostředků na roky 2014 – 2018. V roce 2014 pokračovala projekční a inženýrská činnost a majetkové vypořádání pozemků. Smlouvy se dosud nepodařilo všechny uzavřít. Příprava projektové dokumentace bude ukončena v roce 2015.  Veřejná zakázka na výběr zhotovitele stavby se bude připravovat v roce 2015. Proto je navrhováno převést nevyčerpané finanční prostředky ve výši 3.999 tis. Kč do rozpočtu roku 2015 na úhradu projektové dokumentace a dalších uzavřených závazků. </t>
  </si>
  <si>
    <t>Humanizace zařízení 1. a 2. etapa pavilonu A (Nový domov, příspěvková organizace, Karviná)</t>
  </si>
  <si>
    <t>Rekonstrukce objektu domova Vítkov (Domov Vítkov, příspěvková organizace)</t>
  </si>
  <si>
    <t>Oprava střechy objektu Husova (Střední škola, Bohumín, příspěvková organizace)</t>
  </si>
  <si>
    <t>Rekonstrukce budovy na ul. Opavská 22 ve Vítkově (Střední škola, Vítkov-Podhradí, příspěvková organizace)</t>
  </si>
  <si>
    <t>Studie k aktualizaci a vyplývající ze Zásad územního rozvoje Moravskoslezského kraje</t>
  </si>
  <si>
    <t>Pavilon chirurgických oborů – technická infrastruktura (Nemocnice ve Frýdku - Místku)</t>
  </si>
  <si>
    <t xml:space="preserve">Úprava rozvodů mediplynů Karviná (Nemocnice s poliklinikou Karviná-Ráj, příspěvková organizace) </t>
  </si>
  <si>
    <t>Modernizace a rekonstrukce výtahů Karviná (Nemocnice s poliklinikou Karviná-Ráj, příspěvková organizace)</t>
  </si>
  <si>
    <t>Úprava kanalizace areálu Karviná (Nemocnice s poliklinikou Karviná–Ráj, příspěvková organizace)</t>
  </si>
  <si>
    <t>Modernizace operačních sálů Orlová (Nemocnice s poliklinikou Karviná-Ráj, příspěvková organizace)</t>
  </si>
  <si>
    <t>Rekonstrukce výtahů č. 7 a č. 17 (Nemocnice s poliklinikou Havířov, příspěvková organizace)</t>
  </si>
  <si>
    <t>Rekonstrukce sociálních zařízení lůžkových oddělení (Nemocnice s poliklinikou Havířov, příspěvková organizace)</t>
  </si>
  <si>
    <t>Rekonstrukce plynové kotelny a modernizace rehabilitace (Odborný léčebný ústav Metylovice – Moravskoslezské sanatorium, příspěvková organizace)</t>
  </si>
  <si>
    <t>Rekonstrukce výtahů v blocích C , D , E (Nemocnice ve Frýdku – Místku, příspěvková organizace)</t>
  </si>
  <si>
    <t>Reinvestiční část nájemného a opravy (Nemocnice s poliklinikou v Novém Jičíně)</t>
  </si>
  <si>
    <r>
      <t>Pronájem Nemocnice s poliklinikou v Novém Jičíně byl schválen usnesením rady kraje č. 93/5859 ze dne 21.9.2011 a usnesením zastupitelstva kraje č. 21/1723 ze dne 21.9.2011. V souladu s rozhodnutím orgánů kraje byla dne 26.9.2011 uzavřena s nájemcem Radioterapie a.s. (později Nemocnice Nový Jičín a.s.) smlouva o nájmu podniku č. 02262/2011/ZDR. Na základě této smlouvy se pronajímatel zavazuje prostředky ve výši 95% z reinvestiční části nájemného investovat zpět do pronajatého nemovitého majetku, přičemž nevyčerpaná častka, která je určená v daném roce na reinvestice a opravy se dle smlouvy o nájmu podniku z jednoho kalendářního roku převádí do následujícího kalendářního roku.  Proto je navrhováno převést nevyčerpané finanční prostředky ve výši 10.122</t>
    </r>
    <r>
      <rPr>
        <sz val="10"/>
        <color indexed="10"/>
        <rFont val="Tahoma"/>
        <family val="2"/>
        <charset val="238"/>
      </rPr>
      <t xml:space="preserve"> </t>
    </r>
    <r>
      <rPr>
        <sz val="10"/>
        <rFont val="Tahoma"/>
        <family val="2"/>
        <charset val="238"/>
      </rPr>
      <t xml:space="preserve">tis. Kč do rozpočtu roku 2015. </t>
    </r>
  </si>
  <si>
    <t>nová</t>
  </si>
  <si>
    <t>Nákup osobních vozidel</t>
  </si>
  <si>
    <t>Akce byla schválena usnesením ZK č. 7/519 ze dne 19.12.2013 s předpokládanými náklady ve výši 990 tis. Kč. V roce 2014 proběhlo zadávací řízení na výběr zhotovitele stavby. Realizace díla (práce na střeše) bude zahájena vzhledem ke klimatickým podmínkám v roce 2015. S ohledem na termín realizace stavby a platební podmínky vyplývající z uzavřené smlouvy o dílo je navrhováno převést nevyčerpané finanční prostředky ve výši 990 tis. Kč do rozpočtu roku 2015. Dále dne 23.9.2014 byla uzavřena objednávka č. 0948/2014/KH/O na zajištění lokalizace tísňových volání z mobilních telefonů v Integrovaném bezpečnostním centru Moravskoslezského kraje, jehož účelem je implementace lokalizace tísňových volání z mobilních telefonů do stávajícího systémů Integrovaného bezpečnostního centra Moravskoslezského kraje. Termín požadovaného plnění je stanoven na 5.12.2014 a lhůta splatnosti faktury je 14. kalendářní den od data doručení faktury. S ohledem na výše uvedené termíny navrhujeme převést finanční prostředky ve výši 630 tis. Kč do rozpočtu roku 2015.</t>
  </si>
  <si>
    <t>Akce byla schválena usnesením zastupitelstva kraje č. 16/1350 ze dne 22.12.2010. Jednalo se o zhotovení projektové dokumentace všech stupňů  a zajištění pravomocného územního souhlasu a stavebního povolení. V roce 2013 bylo profinancováno 76 tis. Kč. Upravený rozpočet na rok 2014 činí 39.823,5 tis. Kč.  Jedná se o akci s předpokladem spoluúčasti státního rozpočtu ve výši 15 mil. Kč v rámci programu "Rozvoj a obnova materiálně technické základny sociálních služeb - Aktualizace IV", vyhlášeného Ministerstvem práce a sociálních věcí. V současné době probíhá aktualizace projektové dokumentace. Po předání projektové dokumentace bude zahájena veřejná zakázka na zhotovitele stavby.  Předpoklad vysoutěžení zhotovitele je květen 2015. V návaznosti na výše uvedené je navrhováno převést nevyčerpané finanční prostředky ve výši  39.823,5 tis. Kč do rozpočtu roku 2015.</t>
  </si>
  <si>
    <t>Akce byla schválena usnesením zastupitelstva kraje č. 7/519 ze dne 19.12.2013 s předpokládanými náklady ve výši 5.000 tis. Kč. V roce 2014 bylo nutné dopřesnit zadání průzkumů z důvodu napadení dřevěných prvků krovu a výskytu chráněných živočichů (mykologických, ornitologických). V návaznosti na to došlo k opoždění vyhlášení výběrového řízení na zpracovíní projektové dokumentace. V současné době probíhá zpracování projektové dokumentace. Následně bude vyhlášeno výběrové řízení na výběr zhotovitele stavby. Proto je navrhováno převést nevyčerpané finanční prostředky ve výši 5.000 tis Kč do rozpočtu roku 2015.</t>
  </si>
  <si>
    <t>Akce byla schválena usnesením rady kraje č. 49/3695 ze dne 5.8.2014 s předpokládanými náklady ve výši 3.950 tis. Kč. Z vlastních zdrojů si organizace uhradí v letošním roce náklady na zhotovení projektové dokumentace. V průběhu projektové přípravy došlo ke komplikacím, probíhají jednání s ČEZ a.s. týkající se technického řešení přípojky vysokého napětí, transformátoru a přípojky nízkého napětí. Do konce roku se předpokládá zahájení zadávacího řízení na výběr zhotovitele. Proto je navrhováno převést nevyčerpané finanční prostředky ve výši 3.950 tis. Kč do rozpočtu roku 2015.</t>
  </si>
  <si>
    <t xml:space="preserve">Realizace akce byla schválena zastupitelstvem kraje usnesením č. 7/519 ze dne 19.12.2013 v rámci rozpočtu kraje na rok 2014. Realizace stavby byla započata v květnu 2014 a letos bude dokončena a uvedena do provozu její dílčí část. Zbývající část technické infrastruktury zasahuje do staveniště pavilonu chirurgických oborů, na jehož infrastrukturu také těsně navazuje. Stavba pavilonu chirurgických oborů bude dokončena v červnu 2015 a v tomto termínu může být také dokončena zbývající část technické infrastruktury v rámci předmětné akce, přičemž takto již byla také uzavřená smlouva o dílo. Proto je navrhováno převést nevyčerpané finanční prostředky ve výši 2.720 tis. Kč do rozpočtu roku 2015 na úhradu prací na dokončení stavby. </t>
  </si>
  <si>
    <t>Akce byla schválena usnesením zastupitelstva kraje č. 22/1837 ze dne 14.12.2011 s předpokládanými náklady ve výši 11.000 tis. Kč. V roce 2013 bylo profinancováno 62,7 tis. Kč. Zbývající finanční prostředky byly zapojeny do rozpočtu roku 2014 usnesením rady kraje č. 35/2619 ze dne 11.2.2014. V roce 2013 byla zpracována a uhrazena projektová dokumentace a proběhlo zadávací řízení na výběr zhotovitele stavby. Zadávací řízení však bylo zrušeno, protože k hodnocení zbyla jediná nabídka. V roce 2014 proběhlo nové zadávací řízení, smlouva s vítězným uchazečem však nemohla být uzavřena, z důvodu zahájení správního řízení  ÚOHS pro přezkum úkonů zadavatele. Z tohoto důvodu nebude možné akci realizovat v letošním roce. V návaznosti na výše uvedené je navrhováno převést nevyčerpané finanční prostředky ve výši 10.937,3 tis. Kč do rozpočtu roku 2015.</t>
  </si>
  <si>
    <t xml:space="preserve">Akce byla schválena usnesením zastupitelstva kraje č. 2/30 ze dne 20.12.2012 s předpokládanými náklady ve výši  4.508 tis. Kč. V roce 2013 bylo profinancováno 92,6 tis. Kč. Zbývající finanční prostředky byly zapojeny do rozpočtu roku 2014 usnesením rady kraje č. 35/2619 ze dne 11.2.2014. Realizace akce bude dokončena v roce 2014, počátkem příštího roku proběhne kontrola, fakturace a následně úhrada za výkon autorského dozoru a uvolnění pozastávky po ukončení stavby a uvedení do provozu. S ohledem na termín realizace stavby a platební podmínky vyplývající z uzavřených smluv je navrhováno převést nevyčerpané finanční prostředky ve výši 579 tis. Kč do rozpočtu roku 2015. </t>
  </si>
  <si>
    <t xml:space="preserve">Realizace akce byla schválena usnesením rady kraje č. 50/3890 ze dne 26.8.2014 s předpokládanými náklady ve výši 1.685 tis. Kč. V roce 2014 proběhla fakturace za projektovou dokumentaci a část stavebních prací v celkové výši 315,1 tis. Kč. Dokončení akce je předpokládáno v závěru roku 2014. Počátkem roku 2015 bude dokončena fakturace za stavební práce, úhrada za výkon autorského dozoru a dále uvolnění pozastávky až po ukončení stavby a uvedení do provozu. S ohledem na termín realizace stavby a platební podmínky vyplývající z uzavřených smluv je navrhováno převést nevyčerpané finanční prostředky ve výši 1.369,9 tis. Kč do rozpočtu roku 2015. </t>
  </si>
  <si>
    <t>Akce byla schválena usnesením rady kraje č. 53/4126 ze dne 7.10.2014  s předpokládanými náklady ve výši 5.000 tis. Kč. V roce 2014 bude zpracována projektová dokumentace a zahájeno zadávací řízení na výběr zhotovitele stavby. Samotná realizace akce se předpokládá v první polovině roku 2015. Proto je navrhováno převést nevyčerpané finanční prostředky ve výši 5.000 tis. Kč do rozpočtu roku 2015.</t>
  </si>
  <si>
    <t>Akce byla schválena usnesením rady kraje č. 53/4126 ze dne 7.10.2014 (materiál č. 11/6) s předpokládanými náklady ve výši 2.000 tis. Kč. V roce 2014 bude zpracována projektová dokumentace a zahájeno zadávací řízení na výběr zhotovitele stavby. Výměna výtahů vyžaduje dle platné legislativy vydání stavebního povolení a vlastní výroba výtahu je cca 3 měsíce od podpisu smlouvy. Z tohoto důvodu je navrhováno převést nevyčerpané finanční prostředky ve výši 2.000 tis. Kč do rozpočtu roku 2015.</t>
  </si>
  <si>
    <t>Akce byla schválena usnesením rady kraje č. 40/2964 ze dne 8.4.2014 s předpokládanými náklady ve výši 1.900 tis. Kč. V letošním roce byla zpracována a uhrazena projektová dokumentace na modernizaci rehabilitace ve výši 90 tis. Kč. Na rekonstrukci plynové kotelny bylo třikrát vyhlášeno zadávací řízení na výběr zhotovitele stavby, avšak muselo být opakovaně zrušeno. Do konce roku bude znovu vyhlášeno zadávací řízení na výběr zhotovitele. Akce se však nestihne letos realizovat  a proto je navrhováno převést zbývající finanční prostředky ve výši 1.810 tis. Kč do rozpočtu roku 2015.</t>
  </si>
  <si>
    <t>Akce byla schválena usnesením zastupitelstva kraje č. 7/519 ze dne 19.12.2013 s předpokládanými náklady ve výši 1.500 tis. Kč. Dosud byla uhrazena částka 52,2 tis. Kč za zpracování projektové dokumentace. Dále proběhlo zadávací řízení na výběr zhotovitele stavby, byla podepsána smlouva o dílo s vítězným uchazečem, který však přes urgence nezahájil realizaci díla. V současné době probíhají jednání se zhotovitelem o dalším postupu. S ohledem na předpokládaný proces probíhajícího jednání je navrhováno převést nevyčerpané finanční prostředky ve výši 1.447,8 tis. Kč do rozpočtu roku 2015.</t>
  </si>
  <si>
    <t>Dotační program byl zastupitelstvem kraje schválen usnesením č. 23/2056 ze dne 29 2.2012. Vzhledem k nutnosti redukce stavebních prací možných provádět v technologickém období bylo usnesením zastupitelstva kraje č. 6/426 ze dne 19.9.2013 městu Klimkovice schváleno prodloužení časové použitelnosti dotace do 31.12.2014 s termínem vyúčtování a možného vyplácení až v lednu 2015. Finanční prostředky v rámci dotace jsou dle smluvního ujednání poskytovány až po předložení faktur za provedení stavebních prací. Z daného důvodu je navrhováno převést nevyčerpané finanční prostředky do rozpočtu roku 2015.</t>
  </si>
  <si>
    <t>Usnesením zastupitelstva kraje č. 11/927 ze dne 11.9.2014 bylo rozhodnuto o zvýšení základního kapitálu obchodní společnosti Letiště Ostrava, a.s. v souvislosti s akcí "Modernizace energetiky na Letišti Leoše Janáčka Ostrava". Současně bylo taktéž rozhodnuto o snížení základního kapitálu této společnosti za účelem úhrady ztráty společnosti z minulých let. Jelikož zákon předepisuje nejprve realizovat snížení základního kapitálu a teprve poté může představenstvo společnosti přistoupit ke krokům vedoucím k zapsání zvýšení základního kapitálu a vzhledem ke složitějšímu procesu samotného snížení základního kapitálu nebude proces následného zvýšení základního kapitálu ukončen do konce roku 2014. Z daného důvodu je navrhováno převést nevyčerpané finanční prostředky do rozpočtu roku 2015.</t>
  </si>
  <si>
    <t>Rada kraje usnesením č. 53/4075 ze dne 7.10.2014 rozhodla o výběru nejvhodnější nabídky a uzavření smlouvy pro veřejnou zakázku pod označením "Zpracování/aktualizace akčního plánu protihlukových opatření pro aglomeraci Ostrava". Následně dne 17.10.2014 byla mezi Moravskoslezským krajem a společností Zdravotní ústav se sídlem v Ostravě uzavřena Smlouva o dílo s evidenčním číslem 2673/2014/KŘ. Vzhledem k tomu, že dle smluvního ujednání se úhrada ceny za dílo provádí jednorázově po provedení díla, nebudou tak v roce 2014 čerpány žádné finanční prostředky. Z výše uvedených důvodu je navrhováno převést nevyčerpané finanční prostředky do rozpočtu roku 2015.</t>
  </si>
  <si>
    <t>Dne 15.1.2014 byla uzavřena smlouva č. 00017/2014/KŘ na zabezpečení tlumočnických a překladatelských služeb. Lhůta splatnosti faktur činí 30 kalendářních dnů ode dne jejího doručení objednateli. S ohledem na platební podmínky je navrhováno přesunout finanční prostředky ve výši 766 tis. Kč do rozpočtu roku 2015.</t>
  </si>
  <si>
    <t>Zastupitelstvo kraje usnesením č. 10/834 ze dne 12.6.2014 a č. 11/915 ze dne 11.9.2014 rozhodlo poskytnout investiční dotaci ve výši 300 tis. Kč z rozpočtu Moravskoslezského kraje na nákup zásahového motorového vozidla - dopravního automobilu pro zásahy a technické výjezdy pro obec Horní Bludovice. Dle smlouvy č. 02360/2014/KH budou finanční prostředky poskytnuty ve lhůtě do 30 dnů od obdržení písemné výzvy příjemce. Dle sdělení zástupců obce není předpokládáno čerpání dotace do konce roku 2014. Na základě výše uvedeného je navrhováno přesunout finanční prostředky ve výši 300 tis. Kč do rozpočtu na rok 2015.</t>
  </si>
  <si>
    <t>Zastupitelstvo kraje rozhodlo o profinancování a kofinancování projektu dne  20.6.2013 usnesením č. 4/326 a následně rozhodlo o změně usnesením č. 8/691 ze dne 27.2.2014. V rámci projektu probíhá výběrové řízení na zhotovitele stavby. Komplikovaný a časově náročný proces výběru zhotovitele stavby (dlouhé lhůty pro podání nabídek, opakované zasedání hodnotící komise) měl za následek zpoždění v předpokládaném zahájení stavebních prací. Z výše uvedených důvodů budou nevyčerpané stavební výdaje realizovány počátkem roku 2015.</t>
  </si>
  <si>
    <t xml:space="preserve">Silnice II/452 Bruntál - Mezina </t>
  </si>
  <si>
    <t xml:space="preserve">Zastupitelstvo kraje rozhodlo o profinancování a kofinancování projektu a o zahájení realizace dne 29.2.2012 usnesením č. 23/1994. Administrativní průtahy v rámci procesu výběrového řízení na zhotovitele stavby (opakované vyhlášení veřejné zakázky, dlouhý hodnotící proces) způsobily  posun v zahájení stavebních prací oproti plánovanému harmonogramu realizace, a to na konec září 2014. S ohledem na splatnost faktur za stavební práce realizované v posledním čvrtletí roku 2014 sjednanou v rámci smlouvy o dílo lze očekávat, že část stavebních výdajů v roce 2014 zůstane nevyčerpána. Výdaje budou realizovány v prvním čtvrtletí roku 2015. </t>
  </si>
  <si>
    <t xml:space="preserve">Silnice II/462 Vítkov - Větřkovice </t>
  </si>
  <si>
    <t>Zastupitelstvo kraje rozhodlo o profinancování a kofinancování projektu a o zahájení realizace dne 29.2.2012 usnesením č. 23/1994.  Stavební práce v rámci projektu jsou realizovány v souladu s harmonogramem realizace projektových prací. Oproti původnímu předpokladu a s ohledem na vzniklé podmínky na stavbě byly přednostně realizovány takové části stavebních objektů, které jsou méně finančně náročné. Z výše uvedených důvodů nebyla část stavebních výdajů určená na rok 2014 zcela vyčerpána a jejich úhrada je předpokládána v prvním čtvrtletí 2015.</t>
  </si>
  <si>
    <t>Zastupitelstvo kraje rozhodlo o profinancování a kofinancování projektu a o zahájení realizace dne 29.2.2012 usnesením č. 23/1994. Z důvodu celkově pomalejšího průběhu realizace stavby oproti předloženému finančnímu harmonogramu, které však v důsledku nebude mít vliv na dodržování smluvních termínů (nutnost přijetí technických úprav z důvodu nově vzniklých okolností, které mají za následek méně a vícepráce), dojde k posunu čerpání části stavebních výdajů do roku 2015.</t>
  </si>
  <si>
    <t>Zastupitelstvo kraje rozhodlo o profinancování a kofinancování projektu a o zahájení realizace projektu usnesením č. 25/2516 ze dne 5.9.2012. V rámci projektu probíhají stavební práce. V důsledku vzniklých víceprací (přeložka plynu apod.) v úseku silnice III/01148 Návsí včetně mostů ev.č. 01148-4 a ev.č. 01148-5, došlo ke zpoždění v rámci plánovaného finančního harmonogramu projektu a část stavebních výdajů bude  čerpána až v průběhu roku 2015.</t>
  </si>
  <si>
    <t>Zastupitelstvo kraje rozhodlo o profinancování a kofinancování projektu a o zahájení realizace projektu usnesením č. 3/194 ze dne 21.3.2013, kdy zároveň došlo ke sloučení dvou projektů a označení společného názvu. Projekt byl předložen k financování z Regionálního operačního programu NUTS II Moravskoslezsko 2007 – 2013. V rámci projektu probíhají v současné chvíli stavební práce.  Vzhledem k tomu, že v úseku "Rekonstrukce mostu ev. č. 477-039 přes silnici I/56 v obci Baška" a v úseku "Silnice II/473 Frýdek-Místek - Šenov(Sedliště)" došlo ke komplikacím technického charakteru, což má za následek vícepráce, je plánovaný  finanční harmonogram plateb  na tomto projektu v r. 2014 částečně přesunut do r. 2015.</t>
  </si>
  <si>
    <t>Zastupitelstvo kraje rozhodlo o profinancování a kofinancování projektu a o zahájení realizace dne 20.6.2013 usnesením č. 4/387. V rámci projektu probíhají stavební práce. Vzhledem k neshodám mezi zhotovitelem a  objednatelem ohledně způsobu zhotovení stavby Silnice III/4774 Morávka, rekonstrukce mostu ev.č. 4774-19, kdy podle objednatele průběh stavebních prací neodpovídá podmínkám sjednaným v rámci smlouvy o dílo, došlo k  pozastavení fakturace. Následkem výše uvedeného zůstane část výdajů za stavební práce nedočerpána a lze předpokládat, že úhrada výdajů bude realizována v průběhu prvního pololetí 2015.</t>
  </si>
  <si>
    <t>Zastupitelstvo kraje rozhodlo o profinancování a kofinancování projektu a o zahájení realizace dne 20.6.2013 usnesením č. 4/326. Vzhledem k administrativním průtahům v rámci výběrového řízení na zhotovitele stavby (veřejná zakázka byla opakována) došlo k posunu termínu pro předání staveniště, a to na konec října 2014. S ohledem na platební podmínky sjednané ve smlouvě o dílo budou výdaje za stavební práce provedené v měsících listopadu a prosinci hrazeny počátkem roku  2015.</t>
  </si>
  <si>
    <t>Zastupitelstvo kraje rozhodlo o profinancování a kofinancování projektu a o zahájení realizace dne 25.7.2013 usnesením č. 5/398. Z důvodu administrativně náročného průběhu výběrového řízení na zhotovitele stavby a rovněž časově náročného procesu hodnocení zakázky řídícím orgánem bylo přijato rozhodnutí (s ohledem na klimatické podmínky) o odložení zahájení stavebních prací z podzimu 2014 na jaro 2015.  Úhrada výdajů za výběrová řízení a část stavebních výdajů proběhne až v roce 2015.</t>
  </si>
  <si>
    <t>Zastupitelstvo kraje rozhodlo o profinancování a kofinancování projektu a o zahájení realizace usnesením č. 5/398 ze dne 25.7.2013. Administrativně náročný průběh výběrového řízení na zhotovitele stavby způsobil zpoždění v termínu zahájení realizace stavebních prací. Z tohoto důvodu dojde k posunutí harmonogramu výdajů za stavbu do roku 2015.</t>
  </si>
  <si>
    <t>Zastupitelstvo kraje rozhodlo o profinancování a kofinancování projektu a o zahájení realizace usnesením č. 6/458 ze dne 19.9.2013. V důsledku administrativně náročného průběhu výběrového řízení na zhotovitele stavby a rovněž časově náročného procesu hodnocení zakázky řídícím orgánem bylo přijato rozhodnutí (s ohledem na obavy z nepříznivých klimatických podmínek) o odložení zahájení stavebních prací z podzimu 2014 na jaro 2015.  Úhrada výdajů za výběrová řízení a část stavebních výdajů proběhne až v roce 2015.</t>
  </si>
  <si>
    <t xml:space="preserve">Zastupitelstvo kraje rozhodlo o profinancování a kofinancování projektu a o zahájení realizace usnesením č. č. 6/458 ze dne 19.9.2013. V důsledku administrativně náročného průběhu výběrového řízení na zhotovitele stavby došlo k posunu v harmonogramu realizace stavebních prací. Z výše uvedených důvodů budou výdaje za výběrová řízení v souladu se sjednanými platebními podmínkami s největší pravděpodobností hrazeny počátkem roku 2015. </t>
  </si>
  <si>
    <t>Silnice 2014 - VI. etapa</t>
  </si>
  <si>
    <t>Silnice 2015 - 7 staveb</t>
  </si>
  <si>
    <t>Silnice 2015 - Mariánskohorská</t>
  </si>
  <si>
    <t>Letiště Leoše Janáčka Ostrava, kolejové napojení – doprovodná struktura I.</t>
  </si>
  <si>
    <t>Letiště Leoše Janáčka Ostrava, kolejové napojení – doprovodná struktura II.</t>
  </si>
  <si>
    <t>Příprava staveb a vypořádání pozemků</t>
  </si>
  <si>
    <t>Usnesením zastupitelstva kraje č. 7/519 ze dne 19. 12. 2013 byl stanoven závazný ukazatel organizaci Správa silnic Moravskoslezského kraje, p.o. Finanční prostředky nebudou v roce 2014 zcela vyčerpány z důvodu průtahů v majetkoprávní přípravě dvou staveb (Silnice II/478 Ostrava ulice Mostní I. etapa, Nové vedení trasy silnice III/4848, ul. Palkovická, Frýdek-Místek), které jsou řešeny vyvlastňovacím řízením. Vzhledem k jeho složitosti, zákonným lhůtám a předpokládaným průtahům (odvolání), nedojde v roce 2014 k  úhradě nákladů spojených s nabytím těchto pozemků. Z daného důvodu je navrhováno převést nevyčerpané finační prostředky do rozpočtu roku 2015.</t>
  </si>
  <si>
    <t>Optimalizace řídicích a kontrolních systémů v oblasti výkonu zřizovatelských funkcí</t>
  </si>
  <si>
    <t>Zastupitelstvo kraje rozhodlo o profinancování a kofinancování projektu dne 19.9.2013 usnesením č. 6/463. V roce 2014 obdržel kraj první dvě zálohové platby na základě Rozhodnutí o poskytnutí dotace ve výši 3.541.873,50 Kč. Tyto prostředky jsou určeny z velké části na financování projektu v roce 2015, proto je nezbytné je převést do rozpočtu roku 2015.</t>
  </si>
  <si>
    <t>Zastupitelstvo kraje rozhodlo o profinancování a kofinancování projektu dne 6.6.2012 usnesením č. 24/2124. Finanční prostředky, které kraj obdržel v roce 2013 a které byly převedeny do roku 2014, jsou určeny i k financování aktivit projektu v roce 2015. Do převodů je zahrnuta i očekávaná dotace ve výši 353.155,64 Kč.</t>
  </si>
  <si>
    <t xml:space="preserve">Zastupitelstvo kraje rozhodlo o profinancování a kofinancování projektu a o zahájení realizace projektu usnesením č. 6/461 ze dne 19.9.2013. Dle harmonogramu projektových prací měla být dodávka zařízení a informačních technologií v rámci realizace zakázky Rozvoje služeb Technologického centra kraje rozdělena na dílčí části s předáním v druhé půlce roku 2014 a počátkem roku 2015. Po dohodě s dodavatelem bylo sjednáno předání a převzetí celého díla na konec roku 2014. Vzhledem ke splatnosti faktur sjednané v rámci předmětné smlouvy dojde k úhradě za příslušné plnění počátkem roku 2015. </t>
  </si>
  <si>
    <t>Využití energie slunce pro ohřev vody v budovách krajského úřadu</t>
  </si>
  <si>
    <t xml:space="preserve">Zastupitelstvo kraje rozhodlo o profinancování a kofinancování projektu dne 19.9.2013 usnesením č. 6/468 a dále ze dne 11.9.2014 usnesením č. 11/956. Projekt byl předložen do Operačního programu Životní prostředí a budou zaslány podklady pro vydání Rozhodnutí o poskytnutí dotace. Teprve po vydání Rozhodnutí o poskytnutí dotace bude zahájena fyzická realizace projektu. Z tohoto důvodu je nutno finanční prostředky převést do rozpočtu na rok 2015. </t>
  </si>
  <si>
    <t>Zastupitelstvo kraje rozhodlo o profinancování a kofinancování projektu usnesením č. 8/746 ze dne 18.11.2009. V rámci projektu došlo ke zpoždění v souvislosti s projektovou dokumentací (průtahy při vyřizování stavebního povolení z důvodů nedořešených majetkových vztahů vlastníků dotčených pozemků), jehož důsledkem je i posun v harmonogramu realizace projektu. Nyní je před podpisem smlouva na zhotovení stavby. Vzhledem k nastaveným platebním podmínkám budou finanční prostředky na výdaje za realizaci veřejné zakázky a část výdajů za stavební práce využity až v roce 2015.</t>
  </si>
  <si>
    <t>Revitalizace zámku ve Frýdku včetně obnovy expozice </t>
  </si>
  <si>
    <t>Projekt byl zastupitelstvem kraje schválen k přípravě usnesením č. 25/2198 ze dne 25.9.2008. V průběhu přípravných prací došlo ke změně priorit a příprava projektů byla pozastavena. Dle smluvních podmínek na zpracování projektové dokumentace byla uplatněna pozastávka, jejíž uvolnění bude možné až v roce 2015. Z tohoto důvodu je navrhováno převést nevyčerpané finanční prostředky do rozpočtu roku 2015.</t>
  </si>
  <si>
    <t>Hrad Sovinec – zpřístupnění barokního opevnění a podzemní chodby</t>
  </si>
  <si>
    <t>Zastupitelstvo kraje rozhodlo o profinancování a kofinancování a o zahájení realizace projektu dne 21.3.2013 usnesením č. 3/197. V souladu s metodikou poskytovatele dotace a s kontrolou veřejných zakázek došlo na základě vyjádření poskytovatele dotace ke zrušení výběru nejvhodnější nabídky na výběr zhotovitele stavby, a tím dojde ke zpoždění čerpání výdajů za realizaci veřejné zakázky a části výdajů za stavební práce. Z tohoto důvodu budou finanční prostředky využity až v roce 2015.</t>
  </si>
  <si>
    <t>Nákup hasičských vozidel se zařízením pro výrobu a dopravu pěny</t>
  </si>
  <si>
    <t>Nákup prvosledových hasičských vozidel se speciální IT technikou</t>
  </si>
  <si>
    <t>Integrované výjezdové centrum Ostrava-Jih</t>
  </si>
  <si>
    <t>Zastupitelstvo kraje rozhodlo profinancovat a kofinancovat projekt usnesením č. 5/397 ze dne  25.7.2013. Z důvodu zdlouhavé kontroly veřejné zakázky na zhotovitele stavby ze strany řídícího orgánu došlo ke zpoždění v termínu zahájení stavby, který nastal koncem října 2014. S ohledem na platební podmínky v rámci smlouvy o dílo lze předpokládat čerpání stavebních výdajů vyplývajících z fakturace v závěrečných měsících roku 2014 až v průběhu roku 2015.</t>
  </si>
  <si>
    <t>Výjezdové centrum jednotky Sboru dobrovolných hasičů Města Albrechtice a Zdravotnické záchranné služby MSK</t>
  </si>
  <si>
    <t>Zastupitelstvo kraje rozhodlo profinancovat a kofinancovat projekt usnesením č. 7/601 ze dne 19.12.2013. Dle harmonogramu realizace projektu mělo dojít k započetí stavebních prací v září, nicméně v důsledku zdlouhavého procesu výběrového řízení na zhotovitele stavby a rovněž časově náročného procesu hodnocení zakázky řídícím orgánem došlo k několikaměsíčnímu posunu v zahájení stavebních prací. Z uvedených důvodů bude část výdajů za výběrová řízení a stavební práce přesunuta do roku 2015.</t>
  </si>
  <si>
    <t>Výstavba integrovaného výjezdového centra v Třinci</t>
  </si>
  <si>
    <t>Zastupitelstvo kraje rozhodlo profinancovat a kofinancovat projekt usnesením č. 8/694 ze dne 27.2.2014. V důsledku zdlouhavého procesu výběrového řízení na zhotovitele stavby a rovněž časově náročného procesu hodnocení zakázky řídícím orgánem, který je stále  nedokončen, lze očekávat předání staveniště až v prosinci 2014. Toto několikaměsíční zpoždění oproti harmonogramu realizace projektu povede k přesunu čerpání stavebních výdajů do roku 2015.</t>
  </si>
  <si>
    <t>Nákup hasičské výškové techniky</t>
  </si>
  <si>
    <t xml:space="preserve">Zastupitelstvo kraje rozhodlo o profinancování a kofinancování projektu dne 5.9.2012 usnesením č. 25/2236. Dle nařízení řídícího orgánu probíhá v současnosti jednání o přesunu finančních prostředků alokovaných v roce 2014 do roku 2015. Z tohoto důvodu je nutno finanční prostředky převést do rozpočtu na rok 2015. </t>
  </si>
  <si>
    <t>Partnerstvím ke zvýšení zaměstnanosti</t>
  </si>
  <si>
    <t>Zastupitelstvo kraje rozhodlo o profinancování a kofinancování projektu usnesením č. 11/960 ze dne 11.9.2014. Do konce roku očekáváme přijetí 1. části zálohy ve výši 2.577.016,51 Kč, která v současné chvíli není zapojena do rozpočtu a je určena k financování aktivit projektu v roce 2015.</t>
  </si>
  <si>
    <t>Zastupitelstvo kraje schválilo profinancování a kofinancování projektu dne 21.9.2011 usnesením č. 21/1764. V převodu je zahrnuta očekávaná zálohová platba ve výši 838 tis. Kč. Nevyčerpané prostředky jsou určeny na aktivity projektu v roce 2015, proto je nutné je převést do rozpočtu na rok 2015.</t>
  </si>
  <si>
    <t>Zastupitelstvo kraje rozhodlo o profinancování a kofinancování projektu a o zahájení realizace projektu usnesením č. 25/2234 ze dne dne 5.9.2012. Vzhledem ke změně harmonogramu projektu z důvodu pozdního schválení žádosti ze strany řídícího orgánu bylo nutné některé aktivity projektu přesunout do roku 2015. Z tohoto důvodu je nutné do rozpočtu na rok 2015 přesunout i zbývající finanční prostředky.</t>
  </si>
  <si>
    <t>Zastupitelstvo kraje rozhodlo o profinancování  a kofinancování projektu dne 22.12.2010 usnesením č. 16/1372 a usnesením č. 20/1634 ze dne 22.6.2011 rozhodlo o zahájení realizace projektu a předložení žádosti o dotaci. Vzhledem ke lhůtám stanovených zákonem o veřejných zakázkách a k opakování některých velkých zakázek došlo ke zpoždění realizace projektu a proplácení faktur z tohoto projektu. Nevyčerpané finanční prostředky je nezbytné zapojit do rozpočtu na rok 2015.</t>
  </si>
  <si>
    <t>Zastupitelstvo kraje rozhodlo o profinancování  a kofinancování projektu a o jeho zahájení dne 5.9.2012 usnesením č. 25/2237. Vzhledem ke lhůtám stanoveným metodikou poskytovatele dotace v souvislosti s kontrolou veřejných zakázek došlo ke zpoždění realizace projektu a proplácení faktur z tohoto projektu. Z tohoto důvodu je nezbytné převést finanční prostředky do rozpočtu na rok 2015.</t>
  </si>
  <si>
    <t>Zastupitelstvo kraje rozhodlo o profinancování a kofinancování projektu dne 5.9.2012 usnesením č. 25/2237 a o zahájení realizace dne 20.6.2013 usnesením č. 4/322. Vzhledem ke lhůtám stanovených zákonem o veřejných zakázkách a metodikou poskytovatele dotace v souvislosti s kontrolou veřejných zakázek došlo ke zpoždění realizace projektu a proplácení faktur z tohoto projektu. Nevyčerpané finanční prostředky je nezbytné zapojit do rozpočtu na rok 2015.</t>
  </si>
  <si>
    <t>Cestuj a poznávej Moravskoslezský kraj - s chutí</t>
  </si>
  <si>
    <t>Zastupitelstvo kraje rozhodlo o profinancování a kofinancování a zahájení realizace projektu dne 12.6.2014 usnesením č. 10/857. Projekt byl přijat k financování, v současné době probíhají veřejné zakázky. Finanční prostředky v roce 2014 byly plánovány ke krytí objednávek na realizaci výběrových řízení, nevyčerpané finanční prostředky je nezbytné zapojit do rozpočtu na rok 2015.</t>
  </si>
  <si>
    <t>Zastupitelstvo kraje rozhodlo o profinancování a kofinancování projektu a o zahájení realizace projektu dne 19.12.2013 usnesením č. 7/599. Vzhledem ke lhůtám stanoveným metodikou poskytovatele dotace v souvislosti s kontrolou veřejných zakázek a vzhledem k nastaveným platebním podmínkám dojde k úhradě výdajů souvisejících se zajištěním veřejných zakázek a části výdajů za stavební práce až v roce 2015.</t>
  </si>
  <si>
    <t>Zastupitelstvo kraje rozhodlo o profinancování a kofinancování projektu a o zahájení realizace projektu dne 19.12.2013 usnesením č. 7/599. Nyní probíhá výběrové řízení na zhotovitele stavby, které nebude ukončeno v plánovaných termínech z důvodu opětovného vyhlášení veřejné zakázky. Z tohoto důvodu budou finanční prostředky využity až v roce 2015.</t>
  </si>
  <si>
    <t>1. etapa transformace organizace Marianum</t>
  </si>
  <si>
    <t>Zastupitelstvo kraje rozhodlo o profinancování a kofinancování projektu usnesením č. 7/394 ze dne 14.10.2009. Fyzická realizace projektu byla ukončena. Na základě závěrečné kontroly fakturace byla uzavřena dohoda o narovnání, zhotovitel stavebních prací vystavil dobropis. Na výdaje, které byly předmětem dobropisu, byla přijata dotace ve výši 100%. Je předpokládáno, že neoprávněně nárokovaná a proplacená dotace v celkové výši 74.272,90 Kč bude vrácena řídícímu orgánu na základě výzvy k navrácení neoprávněně nárokovaných a proplacených výdajů, jejíž obdržení je očekáváno. Vzhledem k neukončené administraci závěrečné monitorovací zprávy je pravděpodobné, že výzva k vrácení části dotace bude přijata až v roce 2015.</t>
  </si>
  <si>
    <t>Zastupitelstvo kraje rozhodlo o profinancování a kofinancování a o zahájení realizace projektu usnesením č. 24/2119 dne 6.6.2012. Projekt se nachází ve fázi realizace stavebních úprav. Nevyčerpané prostředky z roku 2014 budou použity v průběhu roku 2015 na úhradu zbývající části výdajů za stavební práce a výdajů za nákup vybavení.</t>
  </si>
  <si>
    <t>Zastupitelstvo kraje rozhodlo o profinancování a kofinancování a o zahájení realizace projektu usnesením č. 24/2119 ze dne 6.6.2012. Zhotovitelem stavby byla společnost O.K.D.C. mont s.r.o., na kterou byl dne 11.3.2014 prohlášen konkurs. Moravskoslezský kraj dne 10.4.2014 uzavřel s touto společností dohodu o ukončení smlouvy o dílo na zhotovení dostavby. V současné době probíhá výběr zhotovitele stavby, který rekonstrukci dokončí. Nevyčerpané prostředky z roku 2014 budou použity v průběhu roku 2015 na úhradu zbývající části výdajů za stavební práce a výdajů za nákup vybavení.</t>
  </si>
  <si>
    <t>Zastupitelstvo kraje rozhodlo o profinancování a kofinancování projektu usnesením č. 3/271 ze dne 21.3.2013. Projekt se nachází ve fázi realizace stavebních úprav. Nevyčerpané prostředky z roku 2014 budou použity v průběhu roku 2015 na úhradu zbývající části výdajů za stavební práce a výdajů za nákup vybavení.</t>
  </si>
  <si>
    <t>Zastupitelstvo kraje rozhodlo o profinancování a kofinancování projektu usnesením č. 6/460 ze dne 19.9.2013. Projekt se nachází ve fázi realizace stavebních úprav. Nevyčerpané prostředky z roku 2014 budou použity v průběhu roku 2015 na úhradu zbývající části výdajů za stavební práce a výdajů za nákup vybavení.</t>
  </si>
  <si>
    <t>Zastupitelstvo kraje rozhodlo o profinancování a kofinancování projektu usnesením č. 6/460 ze dne 19.9.2013.  Nyní probíhají  výběrová řízení na dodavatele, která nebudou ukončena v plánovaných termínech z důvodu opětovného vyhlášení veřejné zakázky. Z tohoto důvodu budou finanční prostředky využity až v roce 2015.</t>
  </si>
  <si>
    <t>Nákup lůžek a matrací pro sociální zařízení</t>
  </si>
  <si>
    <t>Zastupitelstvo kraje rozhodlo o zahájení realizace a profinancování a kofinancování projektu dne 11.9.2014 usnesením č. 11/955. Vzhledem k neukončenému procesu výběru dodavatele budou nevyčerpané finanční prostředky na služby spojené s veřejnou zakázkou využity až v roce 2015.</t>
  </si>
  <si>
    <t>Evaluace poskytování sociálních služeb v Moravskoslezském kraji</t>
  </si>
  <si>
    <t>Zastupitelstvo kraje rozhodlo o profinancování a kofinancování projektu usnesením č. 4/328 ze dne 20.6.2013. V roce 2014 obdržel kraj zálohu v celkové výši 2.591.247,72 Kč, která byla částečně vyčerpána. Očekáváme také přijetí další části zálohy ve výši 1.313.589,61 Kč. Prostředky jsou určeny ke krytí výdajů v příštím roce, je proto nezbytné je převést do rozpočtu roku 2015.</t>
  </si>
  <si>
    <t>Podpora péče o ohrožené děti</t>
  </si>
  <si>
    <t>Zastupitelstvo kraje rozhodlo o profinancování a kofinancování projektu usnesením č. 4/328 ze dne 20.6.2013. V roce 2014 obdržel kraj zálohy v celkové výši 3.819.736,83 Kč, které byly částečně vyčerpány. Zbývající část je určena ke krytí výdajů v roce 2015, proto je nezbytné prostředky převést do rozpočtu roku 2015.</t>
  </si>
  <si>
    <t>Podpora vzdělávání v sociální oblasti v MSK III</t>
  </si>
  <si>
    <t>Zastupitelstvo kraje rozhodlo o profinancování a kofinancování projektu usnesením č. 4/328 ze dne 20.6.2013. V roce 2014 obdržel kraj zálohu ve výši 2.232.797 Kč, která byla částečně vyčerpána. Zbývající část je určena ke krytí výdajů v roce 2015, proto je nezbytné prostředky převést do rozpočtu roku 2015.</t>
  </si>
  <si>
    <t>Specifické intervence pro mladistvé závislé na návykových látkách</t>
  </si>
  <si>
    <t>Zastupitelstvo kraje rozhodlo o profinancování a kofinancování projektu usnesením č. 4/328 ze dne 20.6.2013. V roce 2014 obdržel kraj zálohu ve 1.754.219 Kč, která byla částečně vyčerpána. Zbývající část je určena ke krytí výdajů v roce 2015, proto je nezbytné prostředky převést do rozpočtu roku 2015.</t>
  </si>
  <si>
    <t>Zastupitelstvo kraje rozhodlo o profinancování a kofinancování projektu dne 5.9.2012 usnesením č. 25/2238 a o zahájení realizace projektu dne 20.12.2012 usnesením č. 25/2238. Kraj obdržel v roce 2014 zálohové platby ve výši 14.521.254,58 Kč. Tyto prostředky byly částečně vyčerpáný, zbývající prostředky jsou určeny k financování aktivit projektu především v následujícím roce, z tohoto důvodu je nutné je převést do roku 2015.</t>
  </si>
  <si>
    <t xml:space="preserve">2. etapa transformace organizace Marianum </t>
  </si>
  <si>
    <t>Zastupitelstvo kraje rozhodlo o profinancování a kofinancování projektu usnesením č. 16/1372 ze dne 22.12.2010. V projektu došlo k prodloužení termínu pro vydání územního rozhodnutí a tím i k pozdějšímu vyhlášení veřejné zakázky. Z toho důvodu se posouvá harmonogram finančních toků a nevyčerpané prostředky budou využity v roce 2015.</t>
  </si>
  <si>
    <t xml:space="preserve">1. etapa transformace zámku Jindřichov ve Slezsku </t>
  </si>
  <si>
    <t>Zastupitelstvo kraje rozhodlo o profinancování a kofinancování projektu usnesením č. 18/1506 ze dne 23.3.2011. Vlivem řešení víceprací na projektové dokumentaci došlo ke změně harmonogramu projektu a pozdějšímu vyhlášení veřejných zakázek. Nevyčerpané finanční prostředky budou využity k úhradě výdajů za stavební práce v roce 2015.</t>
  </si>
  <si>
    <t>Zastupitelstvo kraje rozhodlo o profinancování a kofinancování projektu usnesením č. 3/271 ze dne 21.3.2013. Vzhledem ke lhůtám stanoveným metodikou poskytovatele dotace v souvislosti s kontrolou veřejných zakázek a vzhledem k nastaveným platebním podmínkám dojde k úhradě výdajů souvisejících se zajištěním veřejné zakázky a části výdajů za stavební práce až v roce 2015.</t>
  </si>
  <si>
    <t>Zastupitelstvo kraje rozhodlo o profinancování a kofinancování projektu dne 20.12.2012 usnesením č. 2/76 a o zahájení realizace projektu usnesením č. 6/454 ze dne 19.9.2013. Vzhledem k prodloužení procesu výběru zhotovitele došlo ke změně harmonogramu projektu. Nevyčerpané finanční prostředky je navrhováno převést do rozpočtu roku 2015 k úhradě výdajů za služby spojené s realizací veřejné zakázky a částečně za stavební práce.</t>
  </si>
  <si>
    <t xml:space="preserve">Zastupitelstvo kraje schválilo přípravu projektu usnesením č. 16/1372 ze dne 22.12.2010 a profinancování a kofinancování projektu dne 22.12.2010 usnesením č.16/1372. Vzhledem k zdlouhavému procesu schvalování veřejné zakázky ze strany poskytovatele dotace došlo k posunu zahájení stavebních prací a je navrhováno nevyčerpané finanční prostředky na uvedenou akci zapojit do rozpočtu na rok 2015. </t>
  </si>
  <si>
    <t>Moravskoslezský kraj obrdžel od Úřadu Regionální Rady výzvu na vrácení části proplacené dotace v rámci projektu, a to na základě zjištění následné kontroly ze strany PAS. Vzhledem k tomu, že Moravskoslezský kraj s výsledky auditu nesouhlasí, požádal o prodloužení lhůty pro vrácení části dotace a zároveň podal návrh na sporné řízení z veřejnoprávní smlouvy podle § 141 Správního řádu. Proces sporného řízení se s velkou pravděpodobností prodlouží do roku 2015, proto je navrhováno převést nevyčerpané prostředky na vratku dotace.</t>
  </si>
  <si>
    <t>Výstavba fóliovníků v Opavě</t>
  </si>
  <si>
    <t>Modernizace výuky a podmínek pro výuku v základních uměleckých školách</t>
  </si>
  <si>
    <t xml:space="preserve">Přírodovědné učebny a laboratoře ve středních odborných školách </t>
  </si>
  <si>
    <t>Přírodovědné laboratoře v gymnáziích</t>
  </si>
  <si>
    <t>Atraktivnější výuka zahradnických oborů</t>
  </si>
  <si>
    <t>Jazykové učebny středních odborných škol</t>
  </si>
  <si>
    <t>Vybudování dílen ve Střední škole technické a zemědělské, Nový Jičín, příspěvkové organizaci</t>
  </si>
  <si>
    <t>Vzdělávání zaměstnanců územní veřejné správy MSK</t>
  </si>
  <si>
    <t>Mentor-lektor</t>
  </si>
  <si>
    <t>Inovace výuky československých a českých dějin 20. století na středních školách v Olomouckém a Moravskoslezském kraji</t>
  </si>
  <si>
    <t xml:space="preserve">Zastupitelstvo kraje rozhodlo o profinancování a kofinancování projektu dne 2.2.2011 usnesením č. 17/1447. V roce 2013 až 2014 kraj obdržel zálohy v celkové výši  967,84 tis. Kč. Dle finančního harmonogramu došlo k jejich částečnému vyčerpání. Fyzická realizace projektu již byla ukončena, nicméně projekt nebyl dosud finančně vypořádán, z tohoto důvodu je navrhováno převedení  zbývajících finančních prostředků do rozpočtu roku 2015. </t>
  </si>
  <si>
    <t>Zastupitelstvo kraje rozhodlo o profinancování a kofinancování projektu dne 21.3.2013 usnesením č. 3/193. V letech 2013 až 2014 kraj obdržel zálohové platby v celkové výši 153.192,39 tis. Kč. Dle finančního harmonogramu došlo k částečnému vyčerpání poskytnutých záloh. Nevyčerpané finanční prostředky jsou určeny k financování realizace aktivit v roce 2015. V převodu jsou zahrnuty také úroky, které jsou příjmem projektu a zálohová platba za 3.monitorovací zprávu ve výši 49.554,61 tis. Kč, jejíž přijetí je očekáváno do konce roku 2014.</t>
  </si>
  <si>
    <t>Zastupitelstvo kraje rozhodlo o profinancování a kofinancování projektu usnesením č. 6/467 ze dne 19.9.2013. Nevyčerpané finanční prostředky určené na přípravu projektu  budou použity na úhradu za doposud nevyfakturované výdaje za zpracování žádostí o dotaci. Výše uvedené finanční plnění je očekáváno v roce 2015.</t>
  </si>
  <si>
    <t>Zateplení Střední školy prof. Zdeňka Matějčka v Ostravě - Porubě</t>
  </si>
  <si>
    <t>Zateplení Střední zdravotnické školy a Vyšší odborné školy zdravotnické v Ostravě (areál na ul. 1. máje)</t>
  </si>
  <si>
    <t>Zastupitelstvo kraje rozhodlo profinancovat a kofinancovat projekt usnesením č. 6/467 ze dne 19.9.2013. Z důvodu prodloužení procesu veřejné zakázky na výběr zhotovitele stavby a vzhledem k poměrně dlouhému trvání procesu pro vydání Rozhodnutí o poskytnutí dotace došlo k úpravě finančních toků projektu. Z tohoto důvodu je nutno finanční prostředky na úhradu výdajů za stavební práce a další výdaje, které přímo souvisejí s realizací projektu, převést do rozpočtu na rok 2015.</t>
  </si>
  <si>
    <t>Energetické úspory SOŠ Český Těšín, budova školy Tyršova</t>
  </si>
  <si>
    <t>Zateplení vybraných budov Vyšší odborné školy, Střední odborné školy a Středního odborného učiliště v Kopřivnici</t>
  </si>
  <si>
    <t>Zastupitelstvo kraje rozhodlo profinancovat a kofinancovat projekt usnesením č. 6/467 ze dne 19.9.2013. Z důvodu dosud nevysoutěžené veřejné zakázky na výběr zhotovitele stavby došlo k úpravě finančních toků projektu. Z tohoto důvodu je nutno finanční prostředky na úhradu výdajů za stavební práce a další výdaje, které přímo souvisejí s realizací projektu, převést do rozpočtu na rok 2015.</t>
  </si>
  <si>
    <t>Zateplení Střední školy techniky a služeb v Karviné</t>
  </si>
  <si>
    <t>Zateplení Střední školy technické a dopravní v Ostravě-Vítkovicích</t>
  </si>
  <si>
    <t>Zateplení objektu dílen Střední školy elektrotechnické v Ostravě</t>
  </si>
  <si>
    <t>Zateplení Střední odborné školy v Bruntále</t>
  </si>
  <si>
    <t>Zastupitelstvo kraje rozhodlo profinancovat a kofinancovat projekt usnesením č. 6/467 ze dne 19.9.2013. Z důvodu opětovně vyhlášené veřejné zakázky na výběr zhotovitele stavby došlo k úpravě finančních toků projektu. Z tohoto důvodu je nutno finanční prostředky na úhradu výdajů za stavební práce a další výdaje, které přímo souvisejí s realizací projektu, převést do rozpočtu na rok 2015.</t>
  </si>
  <si>
    <t>Zateplení areálu Gymnázia a Střední průmyslové školy elektrotechniky a informatiky ve Frenštátě pod Radhoštěm na ul. Křižíkova</t>
  </si>
  <si>
    <t>Zateplení tělocvičny Wichterlova gymnázia v Ostravě-Porubě</t>
  </si>
  <si>
    <t>Zateplení Matičního gymnázia v Ostravě</t>
  </si>
  <si>
    <t>Zateplení Střední průmyslové školy a Obchodní akademie v Bruntále (areál na ul. Kavalcova)</t>
  </si>
  <si>
    <t>Zastupitelstvo kraje rozhodlo profinancovat a kofinancovat projekt usnesením č. 6/467 ze dne 19.9.2013. Z důvodu odstoupení 1. vítězného uchazeče a následně přijetí dalšího v pořadí, došlo k prodloužení termínu pro podepsání smlouvy o dílo. Z tohoto důvodu je nutno finanční prostředky na úhradu výdajů za stavební práce a další výdaje, které přímo souvisejí s realizací projektu, převést do rozpočtu na rok 2015.</t>
  </si>
  <si>
    <t>Gymnázium a Střední odborná škola, Rýmařov, příspěvková organizace (budova gymnázia s přístavbou a budova tělocvičny)</t>
  </si>
  <si>
    <t>Gymnázium a Střední odborná škola, Rýmařov, příspěvková organizace</t>
  </si>
  <si>
    <t>Zateplení Gymnázia Havířov-Podlesí</t>
  </si>
  <si>
    <t>Zateplení Sportovního gymnázia Dany a Emila Zátopkových v Ostravě</t>
  </si>
  <si>
    <t>Zateplení Gymnázia v Ostravě-Zábřehu na ul. Volgogradská</t>
  </si>
  <si>
    <t>Zateplení Gymnázia Mikuláše Koperníka v Bílovci</t>
  </si>
  <si>
    <t>Zateplení Obchodní akademie v Ostravě-Porubě</t>
  </si>
  <si>
    <t>Zateplení budovy Odborného učiliště a Praktické školy v Hlučíně na ul. ČSA</t>
  </si>
  <si>
    <t>Zateplení Základní školy v Ostravě-Zábřehu na ul. Kpt. Vajdy</t>
  </si>
  <si>
    <t>Zateplení Základní umělecké školy Viléma Petrželky v Ostravě-Hrabůvce</t>
  </si>
  <si>
    <t>Zateplení vybraných objektů Střední odborné školy dopravy a cestovního ruchu v Krnově</t>
  </si>
  <si>
    <t>Střední škola zemědělství a služeb, příspěvková organizace, Město Albrechtice</t>
  </si>
  <si>
    <t>Zateplení SOŠ a SOU podnikání a služeb v Jablunkově - budova na ulici Školní</t>
  </si>
  <si>
    <t>Zateplení SOŠ a SOU podnikání a služeb v Jablunkově - budova na ulici Zahradní</t>
  </si>
  <si>
    <t>Zateplení Gymnázia ve Frýdlantu nad Ostravicí</t>
  </si>
  <si>
    <t>Zateplení ZUŠ Leoše Janáčka ve Frýdlantu nad Ostravicí</t>
  </si>
  <si>
    <t>Zateplení Střední školy zahradnické v Ostravě - SPV na ulici U Hrůbků</t>
  </si>
  <si>
    <t>Zateplení Dětského domova na ulici Čelakovského v Havířově - Podlesí</t>
  </si>
  <si>
    <t>Zateplení sportovního centra Střední školy a Základní školy v Havířově - Šumbarku</t>
  </si>
  <si>
    <t>Zastupitelstvo kraje schválilo zahájení přípravy projektu a rozhodlo o profinancování a kofinancování dne 29.2.2012 usnesením č. 23/1998. V roce 2013 obdržel kraj zálohu ve výši 80% grantu, která je určena k pokrytí nákladů projektu i v letech 2014 a 2015. Proto je nutné zbývající prostředky převést do rozpočtu roku 2015.</t>
  </si>
  <si>
    <t>Zastupitelstvo kraje rozhodlo o profinancování a kofinancování projektu dne 21.3.2013 usnesením č. 3/188. V roce 2013 byla na projektový účet přijata záloha ve výši 80% celkového grantu. Tato záloha je určena k financování aktivit projektu i v letech 2014 a 2015, proto je nutné zbývající prostředky převést do rozpočtu na rok 2015.</t>
  </si>
  <si>
    <t>Napříč krajem s mládeží</t>
  </si>
  <si>
    <t>Zastupitelstvo kraje rozhodlo o profinancování a kofinancování projektu dne 19.9.2013 usnesením č. 6/462. V roce 2014 byla na projektový účet přijata záloha ve výši 80% celkového grantu. Tato záloha je určena k financování aktivit projektu i v roce 2015, proto je nutné zbývající prostředky převést do rozpočtu na rok 2015.</t>
  </si>
  <si>
    <t>Building local capacity for competitive education</t>
  </si>
  <si>
    <t>Zastupitelstvo kraje rozhodlo o profinancování a kofinancování projektu dne 24.4.2014 usnesením č. 9/801. Vzhledem k posunu zahájení realizace projektu je navrhováno nevyčerpané finanční prostředky na uvedenou akci zapojit do rozpočtu na rok 2015.</t>
  </si>
  <si>
    <t>Zastupitelstvo kraje rozhodlo o profinancování a kofinancování projektu dne 20.12.2012 usnesením č. 2/75. V roce 2013 byla na projektový účet přijata záloha ve výši 80% celkového grantu. Tato záloha je určena k financování aktivit projektu i v letech 2014 a 2015, proto je nutné zbývající prostředky převést do rozpočtu na rok 2015.</t>
  </si>
  <si>
    <t>U obcí a příspěvkových organizací bylo konstatováno porušení rozpočtové kázně a uložen odvod za porušení rozpočtové kázně a penále za prodlení s odvodem. V souladu s ustanovením § 22 odst. 12 zákona č. 250/2000 Sb., o rozpočtových pravidlech územních rozpočtů, ve znění pozdějších předpisů, lze žádost o prominutí nebo částečné prominutí podat nejpozději do 1 roku ode dne nabytí právní moci platebního výměru, kterým byl odvod nebo penále, o jehož prominutí je žádáno, vyměřen. O prominutí rozhoduje v těchto případech zastupitelstvo kraje a pokud rozhodne prominout, budou peněžní prostředky v objemu 140,2 tis. Kč vráceny zpět na účty těchto subjektů. Proto je nutné převést je do roku 2015.</t>
  </si>
  <si>
    <t>Zastupitelstvo kraje rozhodlo profinancovat a kofinancovat projekt usnesením č. 25/2198 ze dne 25.9.2008. Z důvodu zpoždění v rámci veřejné zakázky na výběr dodavatele přístrojové techniky (několikanásobné znovuvyhlašování veřejné zakázky z důvodů nutnosti změnit kritéria pro výběr dodavatele, a to na základě námitek vznesených Úřadem pro ochranu hospodářské soutěže a Úřadem regionální rady) došlo k úpravě harmonogramu realizace projektu a přesunu části výdajů do roku 2015.</t>
  </si>
  <si>
    <t>Zastupitelstvo kraje rozhodlo o profinancování a kofinancování akce a zahájení realizace akce dne 14.12.2011 usnesením č. 22/1884. Z důvodu celkově pomalejšího průběhu realizace stavby oproti předloženému finančnímu harmonogramu, které však v důsledku nebude mít vliv na dodržování smluvních termínů (nutnost přijetí technických úprav z důvodu nově vzniklých okolností, které mají za následek méně a vícepráce), dojde k posunu čerpání části stavebních výdajů do roku 2015.</t>
  </si>
  <si>
    <t xml:space="preserve">Zastupitelstvo kraje rozhodlo o profinancování a kofinancování akce a zahájení realizace akce dne 21.03.2013 usnesením č. 3/190. Na základě smluvních ujednání lze započít s realizací stavby až po uzavření smlouvy na dodávku lékařských technologií a vybavení. Průtahy v souvislosti s veřejnou zakázkou na dodávku technologií způsobily mírné zpoždění v zahájení stavebních prací, a proto lze předpokládat časový posun při úhradě faktur za zajištění výběrových řízení a stavební práce, a to do období první poloviny roku 2015. </t>
  </si>
  <si>
    <t>Nákup lůžek a matrací do nemocnic zřizovaných Moravskoslezským krajem</t>
  </si>
  <si>
    <t>Zastupitelstvo kraje rozhodlo o profinancování a kofinancování akce a zahájení realizace akce dne 19.12.2013 usnesením č. 7/601. V rámci akce bylo dokončeno výběrové řízení na dodávku lůžek a matrací. Lze očekávat, že faktury za zajištění výběrového řízení externí právní firmou a za nákup notebooku, který bude sloužit pro potřeby projektového týmu, budou splatné vzhledem k nastaveným platebním podmínkám na počátku roku 2015.</t>
  </si>
  <si>
    <t>Vybudování pavilonu interních oborů v Opavě</t>
  </si>
  <si>
    <t>Zastupitelstvo kraje rozhodlo o profinancování a kofinancování akce  19.09.2013 usnesením č. 6/453. Stavební práce na projektu pokračují v souladu s harmonogramem realizace, ukončení je plánováno na leden 2015. Opakované vyhlašování veřejných zakázek na dodávku technologií a vybavení nemocnice a celkově zdlouhavý průběh těchto výběrových řízení, který byl zapříčiněn dotazy uchazečů na zpřesnění parametrů pořizovaných technologií, způsobilo zpoždění, jehož důsledkem je přesun čerpání výdajů za nákup technologií do roku 2015.</t>
  </si>
  <si>
    <t>Sanitní vozy a služby eHealth</t>
  </si>
  <si>
    <t>Zastupitelstvo kraje rozhodlo o profinancování a kofinancování a zahájení relizace akce 11.09.2014 usnesením č. 11/953. Projekt byl v rámci Integrovaného operačního programu přijat řídícím orgánem k financování v průběhu října. Právě probíhají výběrová řízení na dodávku sanitních vozů vč. zdravotní přístrojové techniky a systému pro výměnu informací, jejichž ukončení je plánováno do konce roku 2014. Vzhledem k nastaveným platebním podmínkám lze očekávat, že úhrada za zajištění výběrových řízení bude realizována počátkem roku 2015.</t>
  </si>
  <si>
    <t>Rekonstrukce geriatrického oddělení  v Nemocnici s poliklinikou Havířov, příspěvková organizace</t>
  </si>
  <si>
    <t>Zastupitelstvo kraje rozhodlo o zahájení realizace a profinancování a kofinancování projektu dne 24.4.2014 usnesením č. 9/797. Vzhledem k dosud neukončenému procesu výběru zhotovitele je navrhováno převedení nevyčerpaných prostředků do rozpočtu roku 2015.</t>
  </si>
  <si>
    <t>Pořízení pomůcek pro ošetřovatelskou a rehabilitační péči zdravotnických zařízení</t>
  </si>
  <si>
    <t>Zastupitelstvo kraje schválilo zahájení přípravy projektu dne 27.2.2014 usnesením č. 8/699. Projekt je připravován jako náhradní a bude realizován jen v případě dostatečné alokace Regionálního operačního programu NUTS II Moravskoslezsko 2007–2013. Nevyčerpané prostředky na přípravu projektu je navrhováno převést do rozpočtu roku 2015.</t>
  </si>
  <si>
    <t>Zastupitelstvo kraje rozhodlo o profinancování a kofinancování projektu dne 22.12.2010 usnesením č. 16/1372. V důsledku administrativních průtahů souvisejících s veřejnou zakázkou na dodávku majetku lze předpokládat odklad čerpání výdajů za zajištění veřejné zakázky a ostatních doprovodných výdajů do roku 2015.</t>
  </si>
  <si>
    <t xml:space="preserve">Zastupitelstvo kraje usnesením č. 18/1505 ze dne 23.3.2011 rozhodlo o zajištění financování podílu žadatele (příspěvkových organizací kraje) u projektů zateplení. Fyzická realizace akce Zateplení vybraných objektů Nemocnice v Orlové-Lutyni je ukončena. Stále ještě není řídícím orgánem určena způsobilost výdajů souvisejících s DPH a vyplaceny finanční prostředky na uskutečněné vícepráce. Z tohoto důvodu je navrhováno převést nevyčerpané finanční prostředky na uvedenou akci do rozpočtu na rok 2015. </t>
  </si>
  <si>
    <t xml:space="preserve">Zastupitelstvo kraje rozhodlo o profinancování a kofinancování projektu usnesením č. 10/879 ze dne 19.12.2013 a usnesením č. 2/77 ze dne 20.12.2012. Projekt je již ukončen, u řídícího orgánu byla podána závěrečná žádost o platbu. Posledním výdajem, který se vztahuje k tomuto projektu, je uhrazení výdaje na vypracování stanovisek projektantů a energetických auditorů k dosaženým úsporám. Z tohoto důvodu je nutno finanční prostředky převést do rozpočtu na rok 2015.  </t>
  </si>
  <si>
    <t xml:space="preserve">Zastupitelstvo kraje rozhodlo o profinancování a kofinancování projektu usnesením č. 7/394 ze dne 14.10.2009, usnesením č. 2/77 ze dne 20.12.2012 a usnesením č. 7/601 ze dne 19.12.2013. Projekt je již ukončen, u řídícího orgánu byla podána závěrečná žádost o platbu. Posledním výdajem, který se vztahuje k tomuto projektu, je uhrazení výdaje na vypracování stanovisek projektantů a energetických auditorů k dosaženým úsporám. Z tohoto důvodu je nutno finanční prostředky převést do rozpočtu na rok 2015.  </t>
  </si>
  <si>
    <t xml:space="preserve">Zastupitelstvo kraje rozhodlo o profinancování a kofinancování projektu usnesením č. 7/601 ze dne 19.12.2013. Projekt je již ukončen, u řídícího orgánu byla podána závěrečná žádost o platbu. Posledním výdajem, který se vztahuje k tomuto projektu, je uhrazení výdaje na vypracování stanovisek projektantů a energetických auditorů k dosaženým úsporám. Z tohoto důvodu je nutno finanční prostředky převést do rozpočtu na rok 2015.  </t>
  </si>
  <si>
    <t xml:space="preserve">Zastupitelstvo kraje rozhodlo o profinancování a kofinancování projektu dne 19.9.2013 usnesením č. 6/464. Projekt byl předložen do Operačního programu Životní prostředí a budou zaslány podklady pro vydání Rozhodnutí o poskytnutí dotace. Teprve po vydání Rozhodnutí o poskytnutí dotace bude zahájena fyzická realizace projektu. Z tohoto důvodu je nutno finanční prostředky převést do rozpočtu na rok 2015. </t>
  </si>
  <si>
    <t>Zastupitelstvo kraje rozhodlo o profinancování a kofinancování projektu a o zahájení realizace usnesením č. č. 8/693 ze dne 27.2.2014. V rámci projektu byla zpracována žádost o dotaci včetně všech povinných příloh a projekt byl po ředložení do příslušné výzvy doporučen řídícím orgánem k financování. Vzhledem k delšímu procesu vyhodnocování projektu a také mírnému skluzu v rámci výběrového řízení bude část výdajů za zajištění výběrového řízení přesunuta do roku 2015.</t>
  </si>
  <si>
    <t>Zastupitelstvo kraje rozhodlo o profinancování a kofinancování projektu a o zahájení realizace usnesením č. 9/799 ze dne 24.4.2014. V rámci projektu byla zpracována žádost o poskytnutí dotace a následně předložena do příslušné výzvy Operačního programu ROP NUTS II Moravskoslezsko 2007 – 2013. Výběrové řízení na zhotovitele stavby nebylo dosud ukončeno, a proto lze předpokládat, že s ohledem na sjednané platební podmínky s externí právní firmou dojde k přesunu výdajů za výběrová řízení na počátek roku 2015.</t>
  </si>
  <si>
    <t>Zastupitelstvo kraje rozhodlo profinancovat a kofinancovat projekt usnesením č. 40/3027 ze dne 8.4.2014. Z důvodu prodloužení procesu veřejné zakázky je navrhován převod nevyčerpaných finančních prostředků do rozpočtu roku 2015.</t>
  </si>
  <si>
    <t>Zastupitelstvo kraje rozhodlo o profinancování a kofinancování projektu dne 21.3.2013 usnesením č. 3/192 a o zahájení realizace projektu dne 20.6.2013 usnesením č. 4/328. V r. 2014 kraj obdržel zálohové platby ve výši 226.619,55 Kč. Prostředky byly částečně vyčerpány a dále jsou určeny k financování aktivit projektu v roce 2015, z tohoto důvodu je nutné je převést.</t>
  </si>
  <si>
    <t>Zastupitelstvo kraje rozhodlo o profinancování a kofinancování projektu dne 21.3.2013 usnesením č. 3/192 a o zahájení realizace projektu dne 20.6.2013 usnesením č. 4/328. V roce 2014 obdržel kraj zálohové dotace ve výši 1.923.294,04 Kč, které byly vyčerpány jen částečně. Zbývající prostředky jsou určeny k financování projektu v roce 2015. Z tohoto důvodu je nutné nevyčerpané prostředky převést do roku 2015.</t>
  </si>
  <si>
    <t>Zastupitelstvo kraje rozhodlo o profinancování a kofinancování projektu dne 22.12.2010 usnesením č. 16/1372. V roce 2014 obdržel kraj zálohové platby v celkové výši 102.761.209,6 Kč. Tyto prostředky byly v průběhu roku částečně vyčerpány, zbývající část zálohy je určena k financování projektu v roce 2015, proto je nezbytné je převést do rozpočtu roku 2015.</t>
  </si>
  <si>
    <t>Zastupitelstvo kraje rozhodlo o profinancování a kofinancování projektu a o zahájení realizace usnesením č. 2/75 ze dne 20.12.2012. V r. 2014 obdržel kraj zálohu ve výši 6.242.676,11 Kč, která byla částečně vyčerpána a zbývající část je určena k financování projektu v roce 2015, proto je nezbytné převést prostředky do rozpočtu roku 2015.</t>
  </si>
  <si>
    <t>Zastupitelstvo kraje rozhodlo o profinancování a kofinancování projektu dne 21.3.2013 usnesením č. 3/192. Vzhledem k problémům při veřejných zakázkách pro projekt došlo ke zpoždění v realizaci projektu. Finanční prostředky, které byly určené na aktivity v roce 2014 je proto nutné převést do rozpočtu roku 2015.</t>
  </si>
  <si>
    <t>Zastupitelstvo kraje rozhodlo o profinancování a kofinancování projektu usnesením č. 13/1188 ze dne 22.9.2010. V roce 2014 se vysoutěžený dodavatel dostal do platební insolvence. Z tohoto důvodu došlo k zastavení prací a k novému výběru zhotovitele stavby. Ukončení projektu se posouvá do roku 2015.</t>
  </si>
  <si>
    <t>Zastupitelstvo kraje rozhodlo o vyčlenění z projektu "Modernizace, rekonstrukce a výstavba sportovišť vzdělávacích zařízení V", jehož příprava byla schválena zastupitelstvem kraje usnesením č. 11/1033 ze dne 21.4.2010. O profinancování a kofinancování projektu rozhodlo zastupitelstvo karaje usnesením č. 23/1996 ze dne 29.2.2012.  V průběhu realizace stavebních prací došlo ke zjištění nezbytnosti archeologického průzkumu, a tím i k posunu termínů harmonogramu stavby, což zapříčinilo nevyčerpání finančních prostředků v roce 2014 a nutnost jejich převodu do roku 2015.</t>
  </si>
  <si>
    <t>Zastupitelstvo kraje rozhodlo o profinancování a kofinancování a o zahájení realizace projektu usnesením č. 9/794 ze dne 24.4.2014.  Projekt byl přijat k financování. V současnosti probíhá výběrové řízení na zhotovitele stavby, které nebude dokončeno v plánovaných termínech  z důvodu opětovného vyhlášení veřejné zakázky, proto je navrhováno finanční prostředky převést do rozpočtu roku 2015.</t>
  </si>
  <si>
    <t>Zastupitelstvo kraje rozhodlo o profinancování a kofinancování a o zahájení realizace projektu usnesením č. 9/794 ze dne 24.4.2014.  Projekt byl přijat k financování.  Nyní probíhají  výběrová řízení na dodavatele, která nebudou ukončena v plánovaných termínech z důvodu opětovného vyhlášení veřejné zakázky, proto je navrhováno finanční prostředky převést do rozpočtu roku 2015.</t>
  </si>
  <si>
    <t>Zastupitelstvo kraje rozhodlo o profinancování a kofinancování a o zahájení realizace projektu usnesením č. 9/794 ze dne 24.4.2014.  Projekt byl přijat k financování. Nyní probíhají  výběrová řízení na dodavatele, která nebudou ukončena v plánovaných termínech z důvodu opětovného vyhlášení veřejné zakázky, proto je navrhováno finanční prostředky převést do rozpočtu roku 2015.</t>
  </si>
  <si>
    <t>Zastupitelstvo kraje rozhodlo o profinancování a kofinancování a o zahájení realizace projektu usnesením č. 9/794 ze dne 24.4.2014.  Projekt byl přijat k financování. Nyní probíhají  výběrová řízení na dodavatele, která nebudou ukončena v plánovaných termínech z důvodu opětovného vyhlášení veřejné zakázky. Z tohoto důvodu budou finanční prostředky využity až v roce 2015.</t>
  </si>
  <si>
    <t>Zastupitelstvo kraje rozhodlo o profinancování a kofinancování a o zahájení realizace projektu usnesením č. 9/794 ze dne 24.4.2014. V rámci projektu byla předložena žádost o poskytnutí dotace do příslušné výzvy k předkládání projektů. V současné době probíhá hodnocení projektu řídícím orgánem. Vzhledem k dlouhému trvání schvalovacího procesu došlo k úpravě finančních toků projektu a část výdajů za zpracování žádosti o dotaci, zajištění výběrového řízení na zhotovitele stavby a výdajů za stavební práce bude čerpána v průběhu roku 2015.</t>
  </si>
  <si>
    <t>Zastupitelstvo kraje rozhodlo o profinancování a kofinancování a o zahájení realizace projektu usnesením č. 9/794 ze dne 24.4.2014. Projekt byl přijat k financování. Nyní probíhají  výběrová řízení na dodavatele, která nebudou ukončena v plánovaných termínech z důvodu opětovného vyhlášení veřejné zakázky. Z tohoto důvodu budou finanční prostředky využity až v roce 2015.</t>
  </si>
  <si>
    <t>Zastupitelstvo kraje rozhodlo o profinancování a kofinancování a o zahájení realizace projektu usnesením č. 6/457 ze dne 19.9.2013. Nyní probíhá  výběrové řízení na dodavatele nábytku, které nebude ukončeno v plánovaných termínech z důvodu opětovného vyhlášení veřejné zakázky, proto je navrhováno finanční prostředky převést do rozpočtu roku 2015.</t>
  </si>
  <si>
    <t>Zastupitelstvo kraje rozhodlo o profinancování a kofinancování a o zahájení realizace projektu usnesením č. 6/457 ze dne 19.9.2013. Vzheldem k tomu, že se veřejná zakázka na dodávky vyhlašovala opakovaně, došlo k časovému posunu její realizace. V současné době je již smlouva na dodávku podepsaná. Vzhledem k nastavené době plnění a platebním podmínkám budou finanční prostředky využity až v roce 2015.</t>
  </si>
  <si>
    <t>Zastupitelstvo kraje rozhodlo o profinancování a kofinancování a o zahájení realizace projektu usnesením č. 6/457 ze dne 19.9.2013. Nyní probíhají  výběrová řízení na dodavatele, která nebudou ukončena v plánovaných termínech z důvodu opětovného vyhlášení veřejné zakázky, proto je navrhováno finanční prostředky převést do rozpočtu roku 2015.</t>
  </si>
  <si>
    <t>Zastupitelstvo kraje rozhodlo o profinancování a kofinancování a o zahájení realizace projektu usnesením č. 6/457 ze dne 19.9.2013. Vzhledem ke lhůtám stanoveným metodikou poskytovatele dotace v souvislosti s kontrolou veřejných zakázek a vzhledem k nastaveným platebním podmínkám dojde k úhradě výdajů souvisejících se zajištěním veřejné zakázky a část výdajů za stavební práce až v roce 2015.</t>
  </si>
  <si>
    <t>Zastupitelstvo kraje rozhodlo o profinancování a kofinancování akce dne 22.6.2011 usnesením č. 20/1630 a následně rozhodlo změně usnesením č. 6/457 ze dne 19.9.2013. Projekt byl přijat řídícím orgánem k financování. V současnosti probíhá opětovné vyhlášení veřejné zakázky na  výběrové řízení na dodavatele měřících sad a pomůcek a připravuje se veřejná zakázka na mikroskopy. Dále bude do konce roku 2014 uskutečněna dodávka na  výpočetní techniku, jejíž finanční plnění je v důsledku platebních podmínek v  lednu roku 2015.  Z těchto důvodů budou finanční prostředky využity až v roce 2015.</t>
  </si>
  <si>
    <t>Zastupitelstvo kraje rozhodlo o profinancování a kofinancování projektu a o zahájení realizace projektu usnesením č. 24/2120 ze dne 6.6.2012.  Vzhledem k prodloužení hodnotícího procesu veřejné zakázky na odborné vybavení (didaktické pomůcky) a právě realizovaných  dodávek, a to na nábytek a  informační technologie, jejichž finanční plnění bude v důsledku platebních podmínek  v roce 2015, je navrhováno finanční prostředky převést do roku 2015.</t>
  </si>
  <si>
    <t>Projekt byl již ukončen a finančně vypořádán, v závěrečné monitorovací zprávě však bylo oznámeno podezření na porušení rozpočtové kázně. Do roku 2015 je tak nutné převést finanční prostředky na případnou sankci.</t>
  </si>
  <si>
    <t>Zastupitelstvo kraje rozhodlo o profinancování a kofinancování projektu dne 19.12.2013 usnesením č. 7/604. Realizace projektu byla zahájena v 9/2014, kraj obdržel první dotaci ve výši 1.322.386 Kč a očekává přijetí dotace na základě vypořádané monitorovací zprávy ve výši 420.000 Kč. Tyto prostředky jsou určeny především k realizaci projektu v roce 2015, proto je nezbytné je převést do rozpočtu roku 2015. V převodech jsou také zahrnuty úroky, které jsou příjmem projektu, a to ve výši 2.000 Kč.</t>
  </si>
  <si>
    <t>Zastupitelstvo kraje rozhodlo profinancovat a kofinancovat projekt usnesením č. 6/467 ze dne 19.9.2013. Z důvodu probíhajícího správního řízení o přezkoumání úkonů zadavatele učiněných ve veřejné zakázce „Zateplení Střední odborné školy v Českém Těšíně (budova na ul. Tyršova)“, zahájeném Úřadem pro ochranu hospodářské soutěže dne 19.9.2014, na návrh navrhovatele Ridera Stavební a. s., nedošlo doposud ve zmíněném zadávacím řízení k uzavření smlouvy o dílo. Vzhledem k výše uvedené skutečnosti dojde k úhradě výdajů souvisejících s realizací projektu až v roce 2015.</t>
  </si>
  <si>
    <t>Zastupitelstvo kraje usnesením č. 8/683 ze dne 27.2.2014 rozhodlo poskytnout dotace příjemcům v rámci dotačního programu "Drobné vodohospodářské akce". Finanční prostředky jsou smluvně vázány v rámci tohoto dotačního programu, který je vyhlášen jako dvouletý. Vzhledem k tomu, že vyplácení dotací probíhá na základě předkládaných výzev spolu s předložením průběžného vyúčtování, budou tyto finanční prostředky ve výši 16.961,3 tis. Kč vyplaceny v roce 2015. Nevyčerpané finanční prostředky  ve výši 781,2 tis. Kč byly po závěrečném vyúčtování vyhodnoceny jako volné finanční prostředky a lze je opět použít pouze v souladu s vodním zákonem.</t>
  </si>
  <si>
    <t xml:space="preserve">Akce "Odběr podzemní vody" byla zařazena do rozpočtu kraje na rok 2014 usnesením rady kraje č. 34/2560 ze dne 28.1.2014. Jedná se o nevyčerpané finanční prostředky ve výši 6.443,6 tis. Kč připsané v minulých letech na zvláštní účet, který byl zřízen za účelem příjmu části (50%) poplatků za odběr podzemní vody ve smyslu ustanovení § 88 odst. 15 zákona č. 254/2001 Sb. o vodách, podle kterého mohou být použity pouze na vrácení přeplatků záloh z odvedených poplatků za odběr podzemní vody vybraných v minulém roce, na podporu výstavby a obnovy vodohospodářské infrastruktury a na zřízení a doplňování zvláštního účtu, tzv. havarijního účtu. </t>
  </si>
  <si>
    <t>Chráněné části přírody</t>
  </si>
  <si>
    <t xml:space="preserve">Akce byla schválena usnesením zastupitelstva kraje č. 7/519 ze dne 19.12.2013, rada kraje usnesením č. 45/3395 ze dne 12.6.2014 rozhodla o uzavření smlouvy na zajištění ohledání těl zemřelých č. 01318/2014/KŘ s Městskou nemocnicí Ostrava, příspěvková organizace. Jedná se o finanční prostředky za provedené prohlídky v prosinci 2014. Předpokládá se cca 300 prohlídek/měs., odměna za 1 prohlídku dle smlouvy stanovena ve výši 1.452 Kč, celkem tedy 435,6 tis. Kč.. Další převáděné prostředky ve výši 193,6 tis. Kč jsou určeny na zajištění realizace zadávacího řízení, plynoucí z uzavřené objednávky č. 0905/2014/ZDR/O s dodavatelem MT Legal s.r.o., advokátní kancelář. Z uvedených důvodů navrhujeme převést finanční prostředky do rozpočtu na rok 2015.   </t>
  </si>
  <si>
    <t>Zákonem č. 372/2011 Sb., o zdravotních službách, účinným od 1.4.2012, vznikla poskytovatelům zdravotních služeb povinnost požádat o udělení oprávnění (za správní poplatek 1.000 Kč) k poskytování zdravotních služeb v případě, že hodlali poskytovat zdravotní péči i po datu 31. 3. 2015. Ústavní soud ČR nálezem vyhlášeným ve Sbírce zákonů dne 10. 12 .2012 pod č. 437/2012 Sb. zrušil časové omezení platnosti stávajících registrací a povinnost poskytovatelů zdravotních služeb požádat si do 31. 12. 2012 o přeregistraci. Pokud rozhodnutí nebylo vydáno a žadatel vezme písemně svou žádost zpět a uhradil i správní poplatek, bude mu tento vrácen na základě písemně podané žádosti. Jelikož pro vrácení poplatku není stanovena lhůta a všichni žadatelé o vrácení poplatku ještě nepožádali, budou z tohoto důvodu finanční prostředky převedeny do rozpočtu roku 2015.</t>
  </si>
  <si>
    <t>Zastupitelstvo kraje usnesením č. 7/576 ze dne 19.12.2013 rozhodlo poskytnout Slezské diakonii investiční dotaci ve výši 1.500 tis. Kč k úhradě uznatelných nákladů projektu "Diakonické vzdělávací centrum". Tento projekt byl podpořen v rámci 5. kola výzvy pro oblast podpory 3.2 Subregionální centra Regionálního operačního programu. Časová použitelnost dotace byla stanovena do 30.9.2015, z tohoto důvodu je navrhováno zapojit nevyčerpané finanční prostředky do rozpočtu roku 2015</t>
  </si>
  <si>
    <t>1119000000 mikropůjčky</t>
  </si>
  <si>
    <t>0900000000</t>
  </si>
  <si>
    <t>0902010601</t>
  </si>
  <si>
    <t>0909000000</t>
  </si>
  <si>
    <t>0911000000</t>
  </si>
  <si>
    <t>Optimalizace a řízení zdravotnických zařízení</t>
  </si>
  <si>
    <t>0907000000</t>
  </si>
  <si>
    <t>1229000000</t>
  </si>
  <si>
    <t>1218000000</t>
  </si>
  <si>
    <t>1209000000</t>
  </si>
  <si>
    <t>1211000000</t>
  </si>
  <si>
    <t>1222000000</t>
  </si>
  <si>
    <t>1247010452</t>
  </si>
  <si>
    <t>1750000000</t>
  </si>
  <si>
    <t>1858008084</t>
  </si>
  <si>
    <t>1511010102</t>
  </si>
  <si>
    <t>Rada kraje schválila usnesením č. 39/2946 ze dne 25.3.2014 rozpočtové opatření, kterým byly převedeny finanční prostředky na zajištění odstupného v důsledku provedených organizačních změn na odborech krajského úřadu k 1.4.2014. Finanční prostředky ve výši 490,6 tis. Kč jsou určeny na výplatu odstupného zaměstnancům, se kterými byl z důvodu zrušení pracovního místa ukončen pracovní poměr, ale kteří jsou v současné době v dlouhodobé pracovní neschopnosti.</t>
  </si>
  <si>
    <t>Bezpečnostní poradenství poskytované na základě smlouvy č. 01052/2014/KŘ uzavřené dne 29.5.2014 na dobu určitou 24 měsíců ode dne nabytí její účinnosti nebo do vyčerpání částky 1 999.999 Kč bez DPH, podle toho, která z těchto skutečností nastane dříve. Finanční prostředky převáděné do roku 2015 představují nevyčerpamou část těchto prostředků vrámci uvedené smlouvy.</t>
  </si>
  <si>
    <t>Dne 28.5.2014 byla uzavřena smlouva č. 00744/2014/KŘ na zajištění inzerce. Výdaje za zveřejněnou inzerci jsou fakturovány měsíčně, přičemž lhůta splatnosti faktur je stanovena 14 dnů ode dne doručení objednateli. Vzhledem k tomu, že faktura za inzerci zveřejněnou v prosinci 2014 bude splatná v lednu 2015, je navrhováno přesunout finanční prostředky ve výši 123,7 tis. Kč do rozpočtu roku 2015.</t>
  </si>
  <si>
    <t>V roce 2014 byla vystavena objednávka č. 1029/2014/INF/O na integraci Provozního manažerského informačního systému zdravotnictví s Nástrojem pro řízení a správu identit MSK. Samotná realizace proběhne v prosinci 2014, poté proběhne fakturace se splatností dle podmínek uvedených v objednávce, tzn. na počátku roku 2015. S ohledem na výše uvedené je navrhováno převést finanční prostředky ve výši 209,1 tis. Kč do rozpočtu roku 2015.</t>
  </si>
  <si>
    <t>Rada kraje usnesením č. 51/3955 ze dne 11.9.2014 rozhodla o výběru nejvhodnější nabídky a uzavření smlouvy s dodavatelem na pořízení technického chemického automobilu. Smlouva č. 02694/2014/KŘ nabyla účinnosti dnem 23.10.2014 a v souladu se smlouvou se prodávající zavazuje dodat zboží do 5 měsíců od nabytí účinnosti smlouvy, tj. do 23.3.2015. S ohledem na výše uvedené je navrhováno převést finanční prostředky ve výši 1.709,8 tis. Kč do rozpočtu roku 2015.</t>
  </si>
  <si>
    <r>
      <t>Rada kraje usnesením č. 50/3793 ze dne 26.8.2014 rozhodla o výběru nejvhodnější nabídky a uzavření smlouvy s dodavatelem na pořízení jedné pojízdné chemické laboratoře. Smlouva č. 01923/2014/KŘ nabyla účinnosti dne</t>
    </r>
    <r>
      <rPr>
        <sz val="10"/>
        <color indexed="10"/>
        <rFont val="Tahoma"/>
        <family val="2"/>
        <charset val="238"/>
      </rPr>
      <t xml:space="preserve"> </t>
    </r>
    <r>
      <rPr>
        <sz val="10"/>
        <rFont val="Tahoma"/>
        <family val="2"/>
        <charset val="238"/>
      </rPr>
      <t>17.9.2014. V souladu se smlouvou se prodávající zavazuje zboží dodat nejpozději do 5 měsíců od nabytí účinnosti, tj. nejpozději do 17.2.2015. S ohledem na výše uvedené skutečnosti je navrhováno převést finanční prostředky ve výši 2.323,2 tis. Kč do rozpočtu roku 2015.</t>
    </r>
  </si>
  <si>
    <t>Zastupitelstvo kraje usneseními č. 8/650 ze dne 27.2.2014 a č. 10/834 ze dne 12.6.2014 rozhodlo poskytnout České republice - Krajskému ředitelství policie Moravskoslezského kraje neinvestiční dotaci ve výši 200 tis. Kč a investiční dotaci ve výši 5.550 tis. Kč v souladu se smlouvou č. 01039/2014/KH a dodatkem č. 1 na pořízení ochranných výstrojních součástek, technických a komunikačních prostředků a speciálních vozidel včetně vybavení. Neinvestiční dotace ve výši 200 tis. Kč byla poskytnuta v měsíci červnu. Část investiční dotace ve výši 4.200 tis. Kč byla poskytnuta v měsíci září na základě požadavku příjemce. Zbývající část investiční dotace ve  výši 1.350 tis. Kč bude poskytnuta v souladu se smlouvou a dodatkem ke smlouvě ve lhůtě do 14 kalendářních dnů ode dne obdržení písemné výzvy. Česká republika - Krajské ředitelství policie Moravskoslezského kraje požádalo dopisem Č. j. KRPT-108631-5/ČJ-2014-0700KR ze dne 10. 10. 2014 o poskytnutí dotace v roce 2015. Na základě výše uvedeného je navrhováno přesunout finanční prostředky ve výši 1.350 tis. Kč do rozpočtu roku 2015.</t>
  </si>
  <si>
    <t>Rada kraje usnesením č. 51/3955 ze dne 11.9.2014 rozhodla o výběru nejvhodnější nabídky a uzavření smlouvy s dodavatelem na pořízení dvou technických protiplynových automobilů. Smlouva č. 02695/2014/KŘ nabyla účinnosti dne 23.10.2014. V souladu se smlouvou se prodávající zavazuje dodat zboží do 5 měsíců od nabytí účinnosti smlouvy, tj. do 23.3.2015. S ohledem na výše uvedené je navrhováno přesunout finanční prostředky ve výši 3.526 tis. Kč do rozpočtu roku 2015.</t>
  </si>
  <si>
    <t>Zastupitelstvo kraje usnesením č. 8/650 ze dne 27.2.2014 rozhodlo poskytnout investiční dotaci ve výši 10.000 tis. Kč České republice - Hasičskému záchrannému sboru Moravskoslezského kraje na úhradu nákladů spojených s rekonstrukcí objektu hasičské stanice na ulici Okružní č.p. 902 v Orlové-Lutyni. Z uvedené částky je vyčerpáno 6 tis. Kč. Dle podmínek uvedených ve smlouvě č. 00409/2014/KH budou další splátky poukázány na základě písemných výzev příjemce. Protože do konce roku pravděpodobně dodavatelská firma nestihne dokončit projektovou dokumentaci, je předpokládáno, že v letošním roce již nebude uhrazena žádná další splátka investiční dotace. S ohledem na výše uvedené je navrhováno přesunout finanční prostředky ve výši 9.994 tis. Kč do rozpočtu roku 2015.</t>
  </si>
  <si>
    <t>V roce 2014 bylo zahájeno zadávací řízení k veřejné zakázce č. 0300/2014/KH/V na pořízení automobilové plošiny pro výškové práce pro město Frenštát pod Radhoštěm. Předpokládá se uzavření smlouvy s vítězným subjektem v měsíci prosinci. Termín dodání automobilové plošiny pro výškové práce je stanoven na 4 týdny od nabytí účinnosti smlouvy. Na základě výše uvedeného je navrhováno přesunout nevyčerpané finanční prostředky ve výši 1.900 tis. Kč do rozpočtu roku 2015.</t>
  </si>
  <si>
    <t>Rada kraje usnesením č. 44/3258 ze dne 27.5.2014 rozhodla uzavřít se společnostmi Rádio Čas s.r.o. a Media Bohemia a.s. smlouvy na výrobu programového obsahu určeného pro vysílání a nákup vysílacího času v Rádiu Čas a v Hitrádiu Orion. Dále rozhodla uzavřít se společnostmi FABEX MEDIA, s.r.o., Pohoda Top Media s.r.o a POLAR televize Ostrava, s.r.o., smlouvy na výrobu programového obsahu určeného pro vysílání, nákup vysílacího času a poskytnutí licence, usneseními č. 17/1185 a č. 17/1186 ze dne 4. 6. 2013 rozhodla o uzavření smluv na "Zajištění prostoru vydání Moravskoslezských listů v regionálním periodiku Deník a Právo" a dále usnesením č. 18/1352 ze dne 20.6.2013 rozhodla o uzavření smlouvy se společností Stance Communication, s.r.o., na "Poskytování poradenských služeb v oblasti marketingu Moravskoslezského kraje". Dále byly vystaveny objednávky č. 0096/2014/KH/O na zajištění zveřejnění propagačních článků o Moravskoslezském kraji ve speciálním vydání Deníku Extra a č. 0788/2014/KH/O na zajištění realizace sociální sítě Facebook. V průběhu měsíce prosince se předpokládá uzavření objednávky se společností MAFRA na zajištění reklamní kampaně na internetu pro Moravskoslezský kraj s využitím "Balíčku partnerství" pro rok 2015, na základě které by byla uhrazena zálohová faktura v plné výši. V souladu s uzavřenými smlouvami a objednávkami bude část výdajů realizována až v průběhu roku 2015. S ohledem na výše uvedené je navrhováno převést finanční prostředky ve výši 5.114,1 tis. Kč do rozpočtu roku 2015.</t>
  </si>
  <si>
    <t>Zastupitelstvo kraje usnesením č. 4/341 ze dne 20.6.2013 rozhodlo poskytnout dotace z rozpočtu kraje na rok 2013 v rámci dotačního programu "Program na podporu přípravy projektové dokumentace 2013" na úhradu uznatelných nákladů vzniklých od 1.1.2013 do 31.12.2015. V částce převáděné do rozpočtu roku 2015 jsou zahrnuty 2. splátky dotací, vázané na doložení bezchybného závěrečného vyúčtování projektů.</t>
  </si>
  <si>
    <t>Zastupitelstvo kraje  usnesením č. 6/447 ze dne 19.9.2013 rozhodlo poskytnout dotace z rozpočtu kraje na rok 2013 v rámci dotačního programu "Podpora vědy a výzkumu v Moravskoslezském kraji 2013" na úhradu uznatelných nákladů vzniklých od 1.1.2013 do 31.12.2014. V částce převáděné do rozpočtu roku 2015 je zahrnuto proplácení dotací, vázané na doložení bezchybného závěrečného vyúčtování projektů.</t>
  </si>
  <si>
    <t>Zastupitelstvo kraje  usnesením č. 4/385 ze dne 20.6.2013 rozhodlo poskytnout dotace příjemcům v rámci dotačního programu "Podpora podnikání v Moravskoslezském kraji 2013" na úhradu uznatelných nákladů vzniklých od 1.1.2013 do 30.9.2014. Usnesením zastupitelstva kraje č. 11/967 ze dne 11.9.2014 došlo k prodloužení termínu realizace u některých projektů do 30.6.2015. V částce převáděné do rozpočtu roku 2015 jsou zahrnuty 2. splátky dotací, vázané na doložení bezchybného závěrečného vyúčtování projektů.</t>
  </si>
  <si>
    <t>Zastupitelstvo kraje  usnesením č. 10/864 ze dne 12.6.2014 rozhodlo poskytnout dotace z rozpočtu kraje v rámci dotačního programu "Podpora podnikání v Moravskoslezském kraji 2014" s časovou použitelností od 1.1.2014 do 31.8.2015. V částce převáděné do rozpočtu roku 2015 jsou zahrnuty 2. splátky dotací, vázané na doložení bezchybného závěrečného vyúčtování projektů.</t>
  </si>
  <si>
    <t>Zastupitelstvo kraje usnesením č. 10/866 ze dne 12.6.2014 rozhodlo uzavřít smlouvu o spoluvystavování a prezentaci na investičních veletrzích EXPO REAL 2014 a MIPIM 2015 se statutárním městem Ostrava, na základě které kraj uhradí statutárnímu městu Ostrava podíl skutečně vynaložených nákladů vystavovatele na zajištění služeb. V částce převáděné do roku 2015 jsou zahrnuty odhadované náklady na veletrh MIPIM 2015 a na vyúčtování nákladů (2.splátka) na veletrh EXPO REAL 2014.</t>
  </si>
  <si>
    <t>Zastupitelstvo kraje usnesením č. 11/963 ze dne 11.9.2014 rozhodlo poskytnout neinvestiční dotaci Sdružení pro rozvoj Moravskoslezského kraje ve výši 200 tis. Kč na podporu činnosti Moravskoslezského paktu zaměstnanosti, s časovou použitelností od 1.1.2015 do 31.12.2015. Vzhledem k časové použitelnosti bude dotace poskytnuta po předložení bezchybného závěrečného vyúčtování v roce 2015.</t>
  </si>
  <si>
    <t>Zastupitelstvo kraje usnesením č. 22/1946 ze dne 14.12.2011 rozhodlo poskytnout dotaci ve výši 900 tis. Kč Agentuře pro regionální rozvoj na spolufinancování vlastního podílu příjemce na způsobilých výdajích projektu "Stezka technických atraktivit v MSK" a usnesením č. 4/342 ze dne 20.6.2013 rozhodlo poskytnout dotaci ve výši 1.050 tis. Kč na spolufinancování vlastního podílu příjemce na způsobilých výdajích projektu "Destinační management MSK". Finanční prostředky ve výši 1.368 tis. Kč jsou určeny na poskytnutí jednotlivých splátek dotací po předložení průběžného a závěrečného vyúčtování projektů.</t>
  </si>
  <si>
    <t>Ostatní individuální dotace v odvětví regionálního rozvoje</t>
  </si>
  <si>
    <t>V roce 2014 byla vystavena objednávka č. 0966/2014/POR/O na právní analýzu rozvoje letiště Leoše Janáčka ve vztahu k veřejné podpoře. Termín plnění uvedený na objednávce je stanoven na 31.12.2014, fakturace proběhne na počátku roku 2015. Z tohoto důvodu je navrhováno převést finanční prostředky ve výši 478,2 tis. Kč  do rozpočtu roku 2015.</t>
  </si>
  <si>
    <t xml:space="preserve">Akce byla schválena usnesením ZK č. 15/1277/1 ze dne 21.6.2006. Jedná se o víceletou akci s termínem ukončení v roce 2015. Upravený rozpočet na rok 2014 činil 15.850 tis. Kč. V roce 2015 bude realizována přeložka vedení elektrické energie a budou dořešeny smlouvy týkající se věcných břemen. S ohledem na platební podmínky v uzavřených smlouvách je navrhováno nevyčerpané finanční prostředky ve výši 4.429 tis. Kč  převést do rozpočtu roku 2015. </t>
  </si>
  <si>
    <t>Zastupitelstvo kraje usnesením č. 20/1716 ze dne 22.6.2011 rozhodlo poskytnout dotace z rozpočtu kraje na rok 2011 v rámci dotačního programu "Podpora turistických oblastí v Moravskoslezském kraji 2011", s tím, že dotace mohou být použity na úhradu uznatelných nákladů vzniklých u víceletých projektů od 1.1.2011 do 31.10.2012. Do rozpočtu roku 2015 je převáděna 2. splátka dotace obci Klimkovice s prodlouženým termínem realizace projektu do 31.12.2014.</t>
  </si>
  <si>
    <t>Zastupitelstvo kraje usnesením č. 24/2140 ze dne 6.6.2012 rozhodlo poskytnout dotace z rozpočtu kraje na rok 2012 v rámci dotačního programu "Podpora turistických oblastí v Moravskoslezském kraji 2012", s tím, že dotace mohou být použity na úhradu uznatelných nákladů vzniklých u víceletých projektů od 1.1.2012 do 31.10.2013. V částce převáděné do rozpočtu roku 2015 jsou zahrnuty 2.splátky dotací s prodlouženým termínem realizace projektů do 31.12.2014.</t>
  </si>
  <si>
    <t>Zastupitelstvo kraje usnesením č. 6/474 ze dne 19.9.2013 rozhodlo poskytnout dotace z rozpočtu kraje na rok 2013 v rámci dotačního programu "Podpora turistických oblastí v Moravskoslezském kraji 2013", s tím, že dotace mohou být použity na úhradu uznatelných nákladů vzniklých u víceletých projektů od 1.3.2013 do 31.5.2015. V částce převáděné do rozpočtu roku 2015 jsou zahrnuty jednotlivé splátky dotací, vázané na doložení bezchybného závěrečného vyúčtování projektů.</t>
  </si>
  <si>
    <t>Zastupitelstvo kraje usnesením č. 11/983 ze dne 11.9.2014 rozhodlo poskytnout dotace z rozpočtu kraje pro rok 2014 v rámci dotačního programu "Podpora turistických oblastí v Moravskoslezském kraji 2014". Schválené dotace mohou být použity na úhradu uznatelných nákladů, vzniklých u projektů v rámci dotačního titulu č. 1 od 1.1.2014 do 30.9.2015. Vzhledem k časové použitelnosti schválených projektů se poskytnutí dotací přesouvá do roku 2015.</t>
  </si>
  <si>
    <t>1743                8700004005</t>
  </si>
  <si>
    <t>Zastupitelstvo kraje usnesením č. 11/985 ze dne 11.9.2014 rozhodlo poskytnout neivestiční dotaci ve výši 600 tis. Kč sdružení právnických osob Dolní oblast VÍTKOVICE na realizaci projektu "Objemová arcitektonicko-urbonistická studie zástavby přilehlého technologického zázemí vysokých pecí č. 4 a 6" s časovou použitelností od 1.9.2014 do 31.12.2015. Dále byly vystaveny objednávky na předprojektovou přípravu akce Dolní oblast Vítkovice 2020 ve výši 342 tis. kč. Do roku 2015 bude převáděna 2.splátka dotace ve výši 300 tis. Kč a částka 342 tis. Kč na předprojektovou přípravu.</t>
  </si>
  <si>
    <t>Rada kraje usnesením č. 46/3521 schválila způsob financování prezentace kraje na Všeobecné světové výstavě EXPO 2015 v Miláně v prostorách pavilónu České republiky. Moravskoslezský kraj bude na výstavě prezentovat jedinečnost kraje a samotná expozice bude zaměřena na industriál, vědu a vzdělání. Finanční prostředky převáděné do roku 2015 jsou vyčleněny na úhradu komplexních služeb zajišťovaných Kanceláři generálního komisaře účasti ČR na EXPO 2015 a na prezentaci kraje včetně výroby exponátu.</t>
  </si>
  <si>
    <t>Moravskoslezský kraj a Český svaz ledního hokeje uzavřeli v roce 2013 memorandum - smlouvu o vzájemné spolupráci a finanční podpoře hokejového mistroství světa, které se bude konat v roce 2015 v Praze a Ostravě. V rámci uvedené akce budou při konání MS v hokeji 2015 v Ostravě realizovány marketingové aktivity zaměřené na propagaci Moravskoslezského kraje.</t>
  </si>
  <si>
    <t>Rada kraje usnesením č. 42/3151 ze dne 24.4.2014 rozhodla poskytnout neinvestiční dotaci ve výši 150 tis. kč mikroregionu Slezská Harta na projekt "Provozování veřejné lodní dopravy na vodní nádrži Slezská Harta", s časovou použitelností od 2.6.2014 do 14.11.2014. Usnesením rady kraje č. 51/3994 ze dne 11.9.2014 byl termín ukončení realizace projektu posunut na 31.12.2015. Dotace bude poskytnuta po předložení bezchybného závěrečného vyúčtování v roce 2015.</t>
  </si>
  <si>
    <t>Rada kraje usnesením č. 45/3366 ze dne 12.6.2014 rozhodla poskytnout neinvestiční dotaci ve výši 150 tis. kč mikroregionu Hvozdnice na projekt "Zajištění víkendové vlakové dopravy na trati č. 314 Opava - Jakartovice", s časovou použitelností od 1.7.2014 do 31.10.2014. Dotace bude poskytnuta po předložení bezchybného závěrečného vyúčtování, tj. na počátku roku 2015.</t>
  </si>
  <si>
    <t>Rada kraje usnesením č. 50/3908 ze dne 26.8.2014 rozhodla poskytnout neinvestiční dotaci ve výši 100 tis. kč společnosti FEMINIME s.r.o. na projekt "TROFEO SKI JESENÍKY 2014" s časovou použitelností od 1.8.2014 do 15.11.2014. Dotace bude poskytnuta po předložení bezchybného závěrečného vyúčtování, tj. na počátku roku 2015.</t>
  </si>
  <si>
    <t>Rada kraje usneseními č. 40/2964 ze dne 8.4.2014 vyčlenila finanční prostředky na podporu významných akcí zaměřených na podporu cestovního ruchu v Moravskoslezském kraji a na podporu zvýšení návštěvnosti atraktivních míst v kraji, které nebylo možné podpořit z žádného dotačního titulu vyhlašovaného Moravskoslezským krajem. Finanční prostředky převáděné do roku 2015 jsou určeny na zhotovení publikací a propagačních předmětů určených k distribuci na prezentačních akcích kraje a na projekt TECHNO TRASA.</t>
  </si>
  <si>
    <t>Zastupitelstvo kraje svým usnesením č. 11/948 ze dne 11.9.2014 vzalo na vědomí informaci o ukončení činnosti příspěvkové organizace Pohoda a rozhodlo poskytnout městu Bruntál dotaci účelově určenou pro organizaci Centrum sociálních služeb pro seniory Pohoda, příspěvková organizace, v celkové výši 5.960 tis. Kč s časovou použitelností do 31.5.2015. Dle smlouvy č. 02833/2014/SOC mají být prostředky ve výši 1.700 tis. Kč  převedeny městu Bruntál do 31.3.2015, proto je navrhováno převést tyto finanční prostředky do rozpočtu roku 2015.</t>
  </si>
  <si>
    <t>Akce byla zařazena do rozpočtu MSK na základě usnesení rady kraje č. 50/3823 ze dne 26.8.2014 (schválení rozvojového programu KVALITA 2014-2018). Předpokládané ukončení realizace 1. části díla dle smlouvy se zhotovitelem proběhne v prosinci 2014 a fakturace na počátku roku 2015.</t>
  </si>
  <si>
    <t xml:space="preserve">Finanční prostředky určené na financování nadúspor za odvětví školství vykazovaných v rámci akce "Realizace energetických úspor metodou EPC ve vybraných objektech Moravskoslezského kraje" byly do rozpočtu kraje na rok 2014 zařazeny usnesením zastupitelstva kraje č. 7/519 ze dne 19.12.2013. V odvětví školství bylo do této akce začleněno 10 příspěvkových organizací. Dle smlouvy o poskytování energetických služeb se zaručeným výsledkem bude v případě nadúspory realizovaného projektu dělena případná finanční nadúspora roku 2014 mezi krajem a společností EVČ, s.r.o. Dle skutečných dat do 31.7.2014 a predikce do 31.12.2014 lze očekávat, že po ročním vyhodnocení úspor bude dosaženo úspory nad garantovanou hodnotu. S ohledem na výše uvedené je navrhováno finanční prostředky ve výši 2.000 tis. Kč převést do rozpočtu roku 2015. </t>
  </si>
  <si>
    <t>Rada kraje usnesením č. 50/3815 ze dne 26.8.2014 rozhodla povolit úhradu odvodu za porušení rozpočtové kázně společnosti EDUCA - Střední odborná škola, s.r.o. na splátky podle splátkového kalendáře vždy k 20. dni v měsíci, tyto splátky jsou následně odesílány na účet MŠMT. Aby bylo možné odeslat prosincovou splátku na MŠMT nejpozději na počátku ledna 2015, je nutné peněžní prostředky ve výši 10,8 tis. Kč převést do roku 2015.</t>
  </si>
  <si>
    <t>Zastupitelstvo kraje usnesením č. 25/2512 ze dne 5.9.2012 schválilo zprávu o uplatňování Zásad územního rozvoje Moravskoslezského kraje v letech 2011 - 2012. Na základě této zprávy byla uzavřena smlouva o dílo se zhotovitelem aktualizace Zásad územního rozvoje. V roce 2014 byla zpracována 1.etapa díla z celkových 5 etap. V souladu s platebními podmínkami proběhne úhrada dalších etap díla v roce 2015.</t>
  </si>
  <si>
    <t xml:space="preserve">Zastupitelstvo kraje usnesením č. 8/671 ze dne 27.2.2014 rozhodlo o uzavření smlouvy č. 00588/2014/ZDR s Dětským centrem Domeček, příspěvková organizace, na spolufinancování nákladů souvisejících s umísťování dětí s trvalým pobytem mimo území statutárního města Ostravy do lůžkové péče. V roce 2015 dojde k úhradě uznatelných nákladů za prosinec 2014. Z tohoto důvodu je navrhováno převést finanční prostředky do rozpočtu 2015. </t>
  </si>
  <si>
    <t xml:space="preserve">Rada kraje usnesením č. 45/3416 ze dne 12.6.2014 schválila přesun finančních prostředků v rámci akce na uzavření dohod o pracovní činnosti a dohod o provedení práce s odborníky na zajištění činností týkajících se optimalizace provozu informačních technologií, poradenství v oblasti zdravotnické přístrojové techniky a ostatního zdravotnického vybavení apod. V roce 2015 bude hrazeno plnění z uzavřených dohod za měsíc prosinec 2014 a plnění z dohody trvající do 31.7.2015. Finanční prostředky na dohody je navrhováno převést do roku 2015.    </t>
  </si>
  <si>
    <t>Rada kraje usnesením č. 18/1376 ze dne 20.6.2013 rozhodla o uzavření smlouvy č. 01485/2013/KŘ se společností ComTax Advising s.r.o., na konzultační a poradenské služby v oblasti hospodaření zdravotnických zařízení, dále svým usnesením č. 16/1153 ze dne 25.8.2013 rozhodla o uzavření smlouvy č. 01256/2013/KŘ se subjektem Ing. Jiří Noháček na zajištění konzultačních a poradenských služeb  v oblasti sledování, vykazování a vyúčtování zdravotní péče zdravotnických zařízení zřizovaných Moravskoslezským krajem. Finanční prostředky jsou vázány smluvně pro rok 2015. Z tohoto důvodu je navrhován převod finančních prostředků do rozpočtu na rok 2015.</t>
  </si>
  <si>
    <t>Na základě usnesení rady kraje č. 44/3258 ze dne 27.5.2014 byla uzavřena se společností POLAR televize Ostrava, s.r.o. smlouva č. 01176/2014/KH na výrobu programového obsahu určeného pro vysílání, nákup vysílacího času a poskytnutí licence. Na základě této smlouvy hradí kraj odměnu za poskytnutí licence ke každému dílu určených pořadů, v odvětví zdravotnictví se jedná o pořad "Medicína". Finační prostředky na výrobu 4 dílů v prosinci 2014 (29.282 Kč/díl) je nutné převést do rozpočtu 2015.</t>
  </si>
  <si>
    <t>Akce byla schválena usnesením rady kraje č. 48/3642 ze dne 15.7.2014. V lednu  2014 vznikla pojistná událost na objektu Integrovaného bezpečnostního centra, který má ve výpůjčce Hasičský záchranný sbor Moravskoslezského kraje (HZS MSK).  Škodu způsobil prasklý výměník tepla ve vzduchotechnickém systému. Byly poškozeny podhledové kazety, podlahy, elektroinstalace a reproduktory k počítačům. V souladu se smlouvou o výpůjčce HZS MSK zajistil opravu poškozeného majetku na vlastní náklady, které má kraj za povinnost HZS MSK uhradit až do výše obdrženého pojistného plnění. Česká pojišťovna a.s. zaslala v červenci 2014 na účet kraje pojistné plnění ve výši 26.004 Kč. Z této částky již bylo HZS MSK převedeno 23.408 Kč a zbývající částka ve výši 2.596 Kč bude zaslána po doložení faktury za nákup nových reproduktorů, u nichž bylo zjištěno, že jsou neopravitelné. Na základě vyjádření HZS MSK se jejich doložení předpokládá v lednu 2015. Proto je navrhováno převést nevyčerpané finanční prostředky ve výši 2,6 tis. Kč do rozpočtu na rok 2015.</t>
  </si>
  <si>
    <t xml:space="preserve">Akce byla schválena usnesením rady kraje č. 35/2619 ze dne 11.2.2014 s předpokládanými náklady ve výši 1.050 tis. Kč. Projektová dokumentace pro výběr zhotovitele je zpracována a profinancována z vlastních prostředků příspěvkové organizace. Veřejná zakázka malého rozsahu byla zadavatelem zrušena a bude vyhlášena znovu do konce roku 2014. Samotné realizace akce bude probíhat v roce  2015. V návaznosti na uvedené skutečnosti je navrhováno převést nevyčerpané finanční prostředky ve výši 1.050 tis. Kč do rozpočtu roku 2015. </t>
  </si>
  <si>
    <t xml:space="preserve">Akce byla schválena usnesením zastupitelstva kraje č. 7/519 ze dne 19.12.2013. V měsíci září byla uzavřena smlouva č. 01796/2014/KŘ na aktualizaci "Studie sídelní struktury MSK" ve výši 447,7 tis. Kč. S ohledem na stanovené platební podmínky je navrhováno převést nevyčerpané finanční prostředky ve výši 447,7 tis. Kč do rozpočtu roku 2015.      </t>
  </si>
  <si>
    <t>Akce byla schválena usnesením rady kraje č. 40/2964 ze dne 8.4.2014 s předpokládanými náklady ve výši 8.784 tis. Kč. Akce doposud nebyla zahájena. Při zpracování projektové dokumentace došlo ke komplikacím, kdy vlastník stavbou dotčených pozemků nesouhlasí s navrhovaným řešením trasy. Rovněž s technickým řešením nesouhlasí SmVaK a.s., proto stále probíhají nová jednání v této záležitosti. Do konce roku 2014 se předpokládá vyhlášení zadávacího řízení na výběr zhotovitele. Z tohoto důvodu je navrhováno převést finanční prostředky ve výši 8.784 tis. Kč do rozpočtu roku 2015.</t>
  </si>
  <si>
    <t>Akce byla schválena usnesením rady kraje č. 53/4126 ze dne 7.10.2014 s předpokládanými náklady ve výši 3.000 tis. Kč. Do konce roku 2014 bude zpracována projektová dokumentace a zahájeno zadávací řízení na výběr zhotovitele stavby. Rekonstrukce sociálních zařízení musí být provedena vždy za úplného uvolnění příslušného lůžkového oddělení a toto vyžaduje dostatečný časový úsek. Z tohoto důvodu je navrhováno převést nevyčerpané finanční prostředky ve výši 3.000 tis. Kč do rozpočtu roku 2015.</t>
  </si>
  <si>
    <t>Rada kraje svým usnesením č. 91/5719 ze dne 24.8.2011 rozhodla o uzavření Dohody o výstavbě bezpečnostního centra na Letišti Leoše Janáčka Ostrava. Investorem této akce je Řízení letového provozu ČR, s.p. a maximální finanční podíl kraje je stanoven na částku 20.000 tis. Kč. Čerpání této částky závisí na postupu výstavby stavby zajišťovaného investorem (ŘLP ČR, s.p.), proto je navrhováno převést nevyčerpané finanční prostředky ve výši 20.000 tis. Kč do rozpočtu roku 2015.</t>
  </si>
  <si>
    <t>DP - Příspěvky na hospodaření v lesích</t>
  </si>
  <si>
    <t>1752000000</t>
  </si>
  <si>
    <t>Zastupitelstvo kraje usnesením č. 11/938 ze dne 11.9.2014 rozhodlo poskytnout dotace příjemcům v rámci dotačního programu "Příspěvky na hospodaření v lesích". Finanční prostředky jsou smluvně vázány v rámci tohoto dotačního programu.</t>
  </si>
  <si>
    <t>Expertní studie, průzkumy</t>
  </si>
  <si>
    <t>1226000000</t>
  </si>
  <si>
    <t>Rozvoj Datového skladu Moravskoslezského kraje</t>
  </si>
  <si>
    <t>V měsíci listopadu 2014 byla vystavena objednávka č. 1177/2014/INF/O na realizaci rozvoje Datového skladu Moravskoslezského kraje. Jedná se o úkony, které vyvstaly v souvislosti se zkušebním provozem datového skladu, který byl ukončen 31.10.2014. Termín plnění objednávky je 19.12.2014 a úhrada faktury je 14. kalendářní den od data doručení faktury. Na základě výše uvedeného je navrhováno převést finanční prostředky ve výši 240,8 tis. Kč do rozpočtu roku 2015.</t>
  </si>
  <si>
    <t>Zastupitelstvo kraje usnesením č. 3/267 ze dne 21.3.2013 rozhodlo poskytnout dotace z rozpočtu kraje v rámci dotačního programu " Program na zvýšení absorpční kapacity obcí a měst do 10 tis. obyvatel"  a schválilo podmínky a hodnotící kritéria dotačního programu. V částce převáděné do rozpočtu roku 2015 je zahrnuto proplacení dotace, u které byl prodloužen termín použitelnosti do 31.12.2015.</t>
  </si>
  <si>
    <t>Moderní zkušební laboratoře</t>
  </si>
  <si>
    <t>Zastupitelstvo kraje rozhodlo o profinancování a kofinancování projektu a o zahájení realizace projektu usnesením č. 24/2120 ze dne 6.6.2012. Rada kraje schválila přijetí dotace  dne 4.6.2013 usnesením č. 17/1275.  Vzhledem k prodlení s dodávkou přístrojové techniky dojde s velkou pravděpodobností k přesunu úhrady na rok 2015. Z tohoto důvodu je navrhováno nevyčerpané prostředky převést do rozpočtu roku 2015.</t>
  </si>
  <si>
    <t>Zastupitelstvo kraje rozhodlo o profinancování a kofinancování a o zahájení realizace projektu usnesením č. 6/457 ze dne 19.9.2013. Nyní probíhá  výběrové řízení na dodavatele vybavení. Vzhledem k nastaveným platebním podmínkám dojde k úhradě výdajů souvisejících se zajíštěním veřejné zakázky až v roce 2015.</t>
  </si>
  <si>
    <r>
      <t>Akce byla schválena usnesením zastupitelstva kraje č. 16/1350 ze dne 22.12.2010. Stavba byla zahájena dne 28.6.2012 předáním staveniště vybranému zhotoviteli - společnosti VOKD a.s. Tento zhotovitel stavbu nakonec z důvodu svého úpadku nedokončil a 15.8.2014 byla převzata nedokončená část stavby. Nedočerpané prostředky budou použity na dokončení akce, tj. bude proveden výběr nového zhotovitele stavby, který zajistí dostavbu zbylé části stavby, kterou nedokončila před úpadkem společnost VOKD, a.s. a zároveň budou odstraněny následky škodní události ze srpna roku 2013. Proto je navrhováno převést nevyčerpané finanční prostředky ve výši 21.740</t>
    </r>
    <r>
      <rPr>
        <sz val="10"/>
        <color indexed="10"/>
        <rFont val="Tahoma"/>
        <family val="2"/>
        <charset val="238"/>
      </rPr>
      <t xml:space="preserve"> </t>
    </r>
    <r>
      <rPr>
        <sz val="10"/>
        <rFont val="Tahoma"/>
        <family val="2"/>
        <charset val="238"/>
      </rPr>
      <t>tis. Kč do rozpočtu roku 2015.</t>
    </r>
  </si>
  <si>
    <t xml:space="preserve">DP-Program na podporu přípravy projektové dokumentace 2012 </t>
  </si>
  <si>
    <t xml:space="preserve">DP-Program na podporu přípravy projektové dokumentace 2013 </t>
  </si>
  <si>
    <t xml:space="preserve">DP-Program na podporu přípravy projektové dokumentace 2014 </t>
  </si>
  <si>
    <t>Zastupitelstvo kraje</t>
  </si>
  <si>
    <t xml:space="preserve">Usnesením rady kraje  91/5773 ze dne  24.8.2011 bylo schváleno zahájení přípravy na projektové dokumentaci na parkovišti u budovy G. V roce 2014 byla zpracována dokumentace pro stavební řízení, vydáno stavební rozhodnutí a byla vypracována dokumentace pro výběr zhotovitele stavby. V současné době probíhají práce na vyhlášení veřejné zakázky na zhotovitele stavby a technický dozor. K vyhlášení veřejné zakázky malého rozsahu dojde do konce roku 2014. Stavební práce budou zahájeny v roce 2015. S ohledem na výše uvedené je navrhováno převést nevyčerpané finanční prostředky ve výši 342,2 tis. Kč do rozpočtu roku 2015. </t>
  </si>
  <si>
    <t xml:space="preserve">Akce byla schválena usnesením zastupitelstva kraje č. 7/519 ze dne 19. 12. 2013. Moravskoslezský kraj uzavřel rámcovou pojistnou smlouvu č. 01008/2011/IM ze dne 6.6.2011 na pojištění souboru vozidel krajského úřadu a příspěvkových organizací kraje, na základě které má být pojistné hrazeno ve 4 splátkách oproti faktuře vystavené pojistitelem. Smlouva, ale zároveň připouští změnu výše pojistného při změně rozsahu pojistného krytí a změně objemu pojišťovaného majetku. Jelikož v období od 1.7.2013 do 30.6.2014 došlo k obměně vozového parku a zároveň uplynuly 3 roky od sjednání pojištění, byl pojistitel vyzván k aktualizaci počtu pojištěných vozidel a zároveň i pojistných částek u cca 1.500 vozidel, a to za účelem minimalizace výdajů. Změny v pojištění budou řešeny formou dodatku, který zároveň nastaví nové roční pojistné placené od 1.7.2014. Vzhledem k rozsáhlosti změn nebyl zatím pojistitelem požadovaný dodatek předložen a tím pádem ani faktura. Splátka pojistného za 2. pololetí 2014 tak proběhne až po uzavření dodatku ke smlouvě. Vzhledem k tomu, že není možné odhadnout přesné datum úhrady pojistného, je navrhováno převést případně nevyčerpané finanční prostředky ve výši 3.912,9 tis. Kč do rozpočtu na rok 2015. </t>
  </si>
  <si>
    <t xml:space="preserve">Zastupitelstvo kraje svým usnesením č. 3/171 ze dne 21.3.2013 rozhodlo o poskytnutí účelových dotací společnosti Koordinátor ODIS, s.r.o. na realizaci vybraných záměrů v integrované dopravě, a to na Informační tabla s on-line informacemi o odjezdech spojů v přestupních uzlech; Propagace veřejné dopravy a ODISbus; Integrované mobilitní centrum. Následně na základě usnesení zastupitelstva kraje č. 10/847 ze dne 12.6.2014 byly uzavřeny dodatky ke smlouvám k těmto dotacím. Dále usnesením č. 11/930 ze dne 11.9.2014 zastupitelstvo kraje rozhodlo o poskytnutí účelových dotací stejné společnosti na realizaci vybraných záměrů v integrované dopravě, a to Informační zastávky; Upgrade software Centrální správy karetního systému a pořízení 400 ks SAM modulů. Dále došlo k nedočerpání části prostředků poskytnutých dotací, které bylo zapříčiněno podmínkami uvedenými ve smlouvě o poskytnutí dotace, kde je stanoveno, že finanční prostředky v případě investiční části dotace budou poskytnuty příjemci dotace teprve po předložení faktur za provedené práce a poměrová část neinvestiční dotace v daném konkrétním případě až po předložení schválení projektu Výborem Regionální rady Regionu soudržnosti Moravskoslezsko. Vzhledem k časové použitelnosti jednotlivých dotací až do konce roku 2015 nebudou v roce 2014 vyčerpány všechny finanční prostředky. Současně došlo k nedočerpání části prostředků poskytnuté zápůjčky, které bylo zapříčiněno podmínkami uvedenými ve smlouvě o zápůjčce, kde je stanoveno, že finanční prostředky budou zapůjčovány vydlužiteli na jeho žádost do 30.6.2015. Z daného důvodu je navrhováno převést nevyčerpané finanční prostředky do rozpočtu roku 2015.                                                                                                                                              </t>
  </si>
  <si>
    <t>V roce 2014 bylo zahájeno zadávací řízení k veřejné zakázce č. 0295/2014/KH/V na pořízení vybavení chemické laboratoře Hasičského záchranného sboru ve Frenštátu pod Radhoštěm. Výzva byla vyvěšena na portálu veřejných zakázek Moravskoslezského kraje dne 30.10.2014. Termín pro podání nabídek byl stanoven na 9.11.2014. Radě kraje bude dne 11.12.2014 předložen ke schválení materiál, na základě kterého dojde k výběru nejvhodnější nabídky. Termín dodání zboží je stanoven na 6 týdnů od nabytí účinnosti smlouvy. S ohledem na lhůty stanovené zákonem o veřejných zakázkách nedojde k čerpání finančních prostředků v roce 2014, a proto je navrhováno převést nevyčerpané finanční prostředky ve výši 1.305 tis. Kč do rozpočtu roku 2015.</t>
  </si>
  <si>
    <t>Rada kraje  usnesením č. 44/3314 ze dne 27.5.2014 vyhlásila dotační program "Program na podporu start ups v Moravskoslezském kraji 2014" a schválila podmínky dotačního programu. Zastupitelstvu kraje na jeho 12.zasedání dne 11.12.2014 bude předložen seznam příjemců, kterým bude navrženo poskytnutí dotací v rámci dotačního programu. Finanční prostředky na vyplácení dotací budou převedeny do roku 2015.</t>
  </si>
  <si>
    <t>Zastupitelstvo kraje usnesením č. 10/888 ze dne 12.6.2014 rozhodlo poskytnout účelové dotace z rozpočtu Moravskoslezského kraje na rok 2014 v rámci dotačního programu "Podpora technických atraktivit v Moravskoslezském kraji v roce 2014" na úhradu uznatelných nákladů, vzniklých od 1.1.2014 do 29.5.2015. Rada kraje usnesením č. 50/3905 ze dne 26.8.2014 vyhlásila 2. kolo dotačního programu. Zastupitelstvu kraje bude na zasedání dne 11.12.2014 předložen materiál na poskytnutí dotace z rozpočtu kraje na rok 2014 příjemcům, kteří se přihlásili do vyhlášeného 2. kola dotačního programu. Do roku 2015 se převádí 2. splátky příjemcům 1. kola a celý objem dotací určených pro příjemce 2. kola.</t>
  </si>
  <si>
    <t>V rámci akce rozpočtu "Chráněné části přírody" se v současné době připravuje poptávkové řízení zaměřené na provedení prací - tlumení křídlatky v povodí řeky Morávky. Ukončení realizace těchto prací je plánována až v roce 2015.</t>
  </si>
  <si>
    <t>Na základě usnesení rady kraje č. 51/3951 ze dne 11.9.2014 a č. 54/4146 ze dne 21.10.2014 byly uzavřeny smlouvy č. 02018/2014/KŘ a  02842/2014/KŘ na nákup nových osobních vozidel náhradou za stávající. Jedná se o vozidla vybavená motory spalující alternativní paliva (CNG). S ohledem na delší dodací lhůty těchto vozidel a platební podmínky je navrhováno převést nevyčerpané finanční prostředky ve výši 3.920 tis. Kč do rozpočtu roku 2015.</t>
  </si>
  <si>
    <t>Zastupitelstvo kraje rozhodlo o profinancování a kofinancování projektu a o zahájení realizace projektu usnesením č. 25/2516 ze dne 5.9.2012. Projekt byl předložen k financování z Regionálního operačního programu NUTS II Moravskoslezsko 2007 – 2013. Vzhledem k tomu, že došlo k opoždění podpisu smlouvy o dotaci z důvodu kontroly projektové žádosti, došlo i k opoždění  zahájení stavby a  následného čerpání finančních prostředků. Z tohoto důvodu se prostředky převádějí do r. 2015.</t>
  </si>
  <si>
    <t>Zastupitelstvo kraje rozhodlo o profinancování a kofinancování akce dne 21.4.2010 usnesením č. 11/1033 a usnesením č. 13/1187 ze dne 22.9.2010 rozhodlo o zahájení realizace projektu. Realizace stavebních úprav byla ukončena. Vzhledem k dosud neukončené veřejné zakázce na pořízení zdravotnického vybavení budou nevyčerpané prostředky z roku 2014 použity až v průběhu roku 2015, a to na úhradu výdajů za nákup vybavení.</t>
  </si>
  <si>
    <t>Diagnostické nástroje, ICT a pomůcky pro speciálně pedagogická centra</t>
  </si>
  <si>
    <t>Zastupitelstvo kraje rozhodlo o profinancování a kofinancování projektu dne 22.6.2011 usnesením č. 20/1630 a následně rozhodlo o změně usnesením č. 6/457 ze dne 19.9.2013. Projekt byl přijat k financování. V současnosti probíhá opětovné vyhlášení veřejné zakázky na dodavatele speciálního nábytku a vybavení pro žáky s logopedickými vadami. Dále budou do konce roku 2014 uskutečněny dodávky na speciální pomůcky a výpočetní techniku, jejichž finanční plnění je v důsledku platebních podmínek v r. 2015.  Z těchto důvodů budou finanční prostředky využity až v roce 2015.</t>
  </si>
  <si>
    <t>Zastupitelstvo kraje rozhodlo o profinancování a kofinancování projektu a o zahájení realizace projektu usnesením č. 24/2120 ze dne 6.6.2012.  V současnosti probíhá vyhlášení veřejné zakázky na dodavatele didaktických pomůcek. Dále probíhá dodávka technického zařízení (mikroskopy, měřící sady), jejichž finanční plnění je v důsledku platebních podmínek na začátku roku 2015. Z těchto důvodů budou finanční prostředky na projekt využity až v roce 2015.</t>
  </si>
  <si>
    <t xml:space="preserve">Zastupitelstvo kraje rozhodlo o profinancování a kofinancování projektu a o zahájení realizace projektu usnesením č. 24/2120 ze dne 6.6.2012. Vzhledem k průtahům souvisejících s veřejnou zakázkou na zhotovitele nábytku a zároveň v důsledku posunutí dodávek technického zařízení na konec roku 2014  došlo k úpravě harmonogramu finančních toků a přesunu zůstatku finančních prostředků z rozpočtu na rok 2014 do roku 2015. </t>
  </si>
  <si>
    <t xml:space="preserve">Zastupitelstvo kraje rozhodlo o profinancování a kofinancování akce usnesením č. 7/394 ze dne 14.10.2009 a následně rozhodlo o změně usnesením č. 2/77 ze dne 20. 12. 2012. Projekt je již ukončen, u řídícího orgánu byla podána závěrečná žádost o platbu. Posledním výdajem, který se vztahuje k tomuto projektu, je uhrazení výdaje v souvisejícího s měřením dosažené úspory. Z tohoto důvodu je nutno finanční prostředky převést do rozpočtu na rok 2015. </t>
  </si>
  <si>
    <t>Odvody za porušení rozpočtové kázně a penále za prodlení s odvodem (obce, příspěvkové organizace)</t>
  </si>
  <si>
    <t>Akce byla schválena usnesením zastupitelstva kraje č. 7/519 ze dne 19.12.2013 a usnesením rady kraje č. 40/2964 ze dne 8.4.2014 byl stanoven závazný ukazatel organizaci Správa silnic Moravskoslezského kraje, p.o. Finanční prostředky nebudou v roce 2014 zcela vyčerpány z důvodu průtahů při realizaci opravy povrchu silnice III/4654 Zbyslavice – Olbramice, která je realizována ve spolupráci s obcí Zbyslavice (chodníky, obruby). Tato stavba nabírá vlivem nerealizovaných prací obcí Zbyslavice zpoždění, čímž hrozí, že vzhledem ke klimatickým podmínkám nebude možné realizovat živičné práce v roce 2014. Z tohoto důvodu je navrhováno převést nevyčerpané finační prostředky do rozpočtu roku 2015.</t>
  </si>
  <si>
    <t xml:space="preserve">Akce byla schválena usnesením zastupitelstva kraje č. 2/30 ze dne 20.12.2012 s předpokládanými náklady ve výši  7.884 tis. Kč. V roce 2013 bylo profinancováno 3.237 tis. Kč. Zbývající finanční prostředky byly zapojeny do rozpočtu roku 2014 usnesením rady kraje č. 35/2619 ze dne 11.2.2014. Po uzavření smluvních vztahů  vznikla úspora a upravený rozpočet na tuto akci pro rok 2014 činí 1.597,4 tis. Kč. V roce 2013 byla  provedena část akce, kterou zajišťovala příspěvková organizace. V letošním roce se realizuje přeložka distribučního zařízení ČEZ Distribuce, a.s. Stavba byla zahájena v říjnu 2014 a její dokončení se předpokládá v závěru roku 2014. S ohledem na termín dokončení díla a s ohledem na stanovené platební podmínky je navrhováno převést nevyčerpané finanční prostředky ve výši 310,7 tis. Kč do rozpočtu roku 2015.      </t>
  </si>
  <si>
    <t>Rekonstrukce střechy spojovacího koridoru  (Střední zdravotnická škola a Vyšší odborná škola zdravotnická Ostrava, příspěvková organizace)</t>
  </si>
  <si>
    <t>Zastupitelstvo kraje svým usnesením č. 2/50 ze dne 20.12.2012 schválilo účelovou dotaci městu Bílovec ve výši 500 tis. Kč na výstavbu příjezdové komunikace k objektu Integrovaného výjezdového centra v Bílovci. Vzhledem k tomu, že finanční prostředky jsou dle smluvního ujednání poskytnuty až po předložení faktur za realizaci projektu, nebude dotace čerpána v roce 2014. Předmětná dotace má stanoven termín předložení závěrečného vyúčtování počátkem roku 2015. Dále zastupitelstvo kraje svým usnesením č. 11/929 ze dne 11.9.2014 schválilo účelovou dotaci obci Štáblovice ve výši 250 tis. Kč na pořízení osobního automobilu. Vzhledem k tomu, že finanční prostředky jsou dle smluvního ujednání poskytnuty do 30 dnů od účinnosti smlouvy, přičemž ze strany obce dochází k průtahům před samotným podepsáním smlouvy, nedojde k poskytnutí dotace do konce roku 2014. Předmětná dotace má stanoven termín předložení závěrečného vyúčtování počátkem roku 2015. Z výše uvedených důvodu je navrhováno převést nevyčerpané finanční prostředky do rozpočtu roku 2015.</t>
  </si>
  <si>
    <t>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EVČ s.r.o. bude tato částka vyplacena a následně ze strany společnosti zpětně reinvestována do majetku kraje formou dalších úsporných opatření, která budou kraje schválena. Vzhledem k tomu, že k dnešnímu dni nedošlo mezi krajem a společností ke shodě v oblasti objemu dosažených úspor, nebylo možné ukončit vypořádání roku 2013. Současně dle předložených prognóz vývoje roku 2014 lze očekávat, že po ročním vyhodnocení, které by mělo být kraji předloženo v 1. čtvrtletí 2015, bude dosaženo úspory nad garantovanou hodnotu. V současné době je připravována úprava smluvních podmínek ve spolupráci s externí firmou MT Legal s.r.o., advokátní kancelář. S ohledem na výše uvedené je navrhováno převést nevyčerpané finanční prostředky do rozpočtu roku 2015 na vypořádání roku 2013 a 2014 a na úhradu služeb spojených s uzavřením dodatku ke smlouvě.</t>
  </si>
  <si>
    <t>Usnesením rady kraje č. 54/4138 ze dne 21.10.2014 bylo zrušeno zadávací řízení k veřejné zakázce „Komplexní řešení nákupního systému“ a současně bylo schváleno zadávací řízení k veřejné zakázce „Komplexní řešení nákupního systému II“. Celková hodnota veřejné zakázky je 5.983 tis. Kč, přičemž pro rok 2014 bylo navrženo financování ve výši 5.076 tis. Kč. Současně byly vystaveny dvě objednávky na společnost MT Legal s.r.o., advokátní kancelář, na administraci veřejné zakázky v celkovém objemu 254 tis. Kč. Uzavření smlouvy se předpokládá v únoru 2015 a fakturace proběhne ve druhém pololetí roku 2015. Objednávky budou uhrazeny do 14 dnů ode dne doručení, tzn. nejpozději v měsíci únoru 2015. Na základě výše uvedeného je navrhováno převést finanční prostředky ve výši 5.330 tis. Kč do rozpočtu roku 2015.</t>
  </si>
  <si>
    <t>Rada kraje usnesením č. 54/4148 ze dne 21.10.2014 rozhodla uzavřít prováděcí smlouvu dle Rámcové smlouvy na poskytování právního poradenství v oblasti veřejného investování a administrace zadávacích řízení se společností MT Legal s.r.o., advokátní kancelář, na poskytnutí poradenských činností v oblasti veřejné linkové osobní dopravy. Následně dne 24.10.2014 byla vystavena objednávka na poskytnutí daných poradenských činností. Vzhledem k tomu, že poradenská činnost bude uskutečňována na základě konkrétních požadavků objednatele do 1.3.2015, nebudou veškeré finanční prostředky vyčerpány do konce roku 2014. Z výše uvedených důvodu je navrhováno převést nevyčerpané finanční prostředky do rozpočtu roku 2015. Na zasedání zastupitelstva kraje dne 11.12.2014 bude předložen návrh na schválení odůvodnění významné veřejné zakázky s názvem „Zajištění dopravní obslužnosti Moravskoslezského kraje – oblast Jablunkovsko - Třinecko.  Cílem bude poskytování veřejných služeb v přepravě cestujících veřejnou linkovou osobní dopravou za účelem zajištění dopravní obslužnosti Moravskoslezského kraje v oblasti Jablunkovsko a Třinecko po dobu deseti let. Tato veřejná zakázka bude zajišťovana externě dle Rámcové smlouvy na poskytování právního poradenství v oblasti veřejného investování a administrace zadávacích řízení uzavřenou se společností MT Legal s.r.o., advokátní kancelář. Vzhledem k tomu, že rámcová smlouva stanovuje v platebních podmínkách úhradu za administraci zakázky až po předložení kompletní dokumentace k realizované veřejné zakázce nebudou finanční prostředky vyčerpány do konce roku 2014. Z daného důvodu je navrhováno převést nevyčerpané finanční prostředky do rozpočtu roku 2015.</t>
  </si>
  <si>
    <t xml:space="preserve">Do konce roku 2014 bude zastupitelstvu kraje předložen návrh na poskytnutí účelové dotace Slezské diakonii na rekonstrukci nově pořizovaného objektu pro výkon své činnosti. Původní objekt se nachází v lokalitě budoucí průmyslové zóny Nad Barborou a je součástí plánovaného výkupu nemovitostí v rámci výstavby průmyslové zóny. S ohledem na standardní podmínky dotačních  smluv se předpokládá, že finanční prostředky budou vyplaceny příjemci až v roce 2015. V návaznosti na výše uvedené je navrhováno převést nevyčerpané finanční prostředky ve výši 2.712 tis. Kč do rozpočtu roku 2015. </t>
  </si>
  <si>
    <t>Rada kraje usnesením č. 111/7285 ze dne 21.5.2012 rozhodla o uzavření nájemní smlouvy s Lesy ČR, s.p. v souvislosti s realizací stavby SingleTrails Bílá. V souladu s platebními podmínkami stanovenými ve smlouvě 01991/2012/RRC bude pronajímatel fakturovat nájemné ve výši 78 tis. Kč na počátku roku 2015. Finanční prostředky ve výši 60 tis. Kč jsou určeny na úhradu poplatku celnímu úřadu za dočasné odnětí lesních pozemků v k.ú. Bílá a 37 tis. Kč na úhradu výdajů spojených s účastí kraje na veletrhu FOR BIKE 2015.</t>
  </si>
  <si>
    <r>
      <t>Zastupitelstvo kraje usnesením č. 11/986 ze dne 11.9.2014 rozhodla uzavřít smlouvu o partnerství při realizaci projektu "Cyril a Metoděj, autentický příběh naší země" mezi Moravskoslezským krajem a Centrálou cestovního ruchu Východní Moravy</t>
    </r>
    <r>
      <rPr>
        <sz val="10"/>
        <color rgb="FFFF0000"/>
        <rFont val="Tahoma"/>
        <family val="2"/>
        <charset val="238"/>
      </rPr>
      <t>.</t>
    </r>
    <r>
      <rPr>
        <sz val="10"/>
        <rFont val="Tahoma"/>
        <family val="2"/>
        <charset val="238"/>
      </rPr>
      <t xml:space="preserve"> Finanční příspěvek kraje ve výši 300 tis. Kč bude poskytnut po schválení projektu Ministerstvem pro místní rozvoj, což se předpokládá na počátku roku 2015.</t>
    </r>
  </si>
  <si>
    <t>V roce 2014 byla vystavena objednávka č. 1011/2014/POR/O na právní služby související s probíhajícím insolvenčním řízením vůči VOKD, a.s. Fakturace probíhá na základě skutečně poskytnutých služeb a je závislá na rozhodování soudu v dané věci. Z tohoto důvodu je navrhováno převést nevyčerpané finanční prostředky ve výši 26 tis. Kč do rozpočtu roku 2015.</t>
  </si>
  <si>
    <t>Rada kraje usnesením č. 28/2153 ze dne 5.11.2013 rozhodla poskytnout neinvestiční dotaci ve výši 50 tis. kč společnosti JAVOR Morava s.r.o. na vydání publikace "Kapitoly z historie severní Moravy a Slezska", s časovou použitelností od 1.11.2013 do 31.12.2014. Dotace bude poskytnuta po předložení bezchybného závěrečného vyúčtování, tj. na počátku roku 2015.</t>
  </si>
  <si>
    <t>Rada kraje usnesením č. 32/2495  ze dne 19.12.2013 rozhodla poskytnout investiční dotaci ve výši 100 tis. Kč sdružení JUNÁK - svaz skautů a skautek ČR, Moravskoslezský kraj na úhradu projektu "Rekonstrukce skautské mohyly Ivančena", s časovou použitelností od 1.1.2014 do 31.12.2015. Dotace bude poskytnuta po předložení bezchybného závěrečného vyúčtování v roce 2015.</t>
  </si>
  <si>
    <t>Rada kraje usnesením č. 32/2496 ze dne 19.12.2013 rozhodla poskytnout investiční dotaci ve výši 100 tis. Kč Sdružení vojenské historie Těšínského Slezska na úhradu uznatelných nákladů projektu "Military centrum", s časovou použitelností od 1.1.2014 do 31.12.2014. Dotace bude poskytnuta po předložení bezchybného závěrečného vyúčtování, tj. na počátku roku 2015.</t>
  </si>
  <si>
    <t xml:space="preserve">Akce rozpočtu "Výsadba a obnova alejí v okolí silničních komunikací ve vlastnictví Moravskoslezského kraje" byla zřízena usnesením RK č. 54/4180 ze dne 21.10.2014, jejíž cílem je výsadba a obnova alejí podél komunikací ve vlastnictví Moravskoslezského kraje za účelem vytvoření a obnovy krajinných prvků a posílení ekologické stability krajiny MSK. Vzhledem k posunu začátku realizace prací, který byl mj. předmětem uzavřeného dodatku ke smlouvě, je rovněž smluvně upravena možnost přikročit k úpravě doby realizace díla tak, že v případě omezení postupu prací vlivem nepříznivých klimatických podmínek bude jednáno o možnosti přerušení doby plnění a jejich realizací až v roce 2015. Z těchto důvodů se navrhuje zapojení těchto finančních prostředků do rozpočtu 2015. </t>
  </si>
  <si>
    <t>Akce "Expertní studie, průzkumy" je součástí schváleného rozpočtu kraje na rok 2014 dle usnesení zastupitelstva kraje č. 7/519 ze dne 19.12.2013. Jedná se o finanční prostředky, které jsou smluvně vázány a jsou využívány k získávání informací nezbytných pro přípravu podkladů pro rozhodování orgánů kraje a pro rozhodování odboru životního prostředí a zemědělství ve všech oblastech životního prostředí.</t>
  </si>
  <si>
    <t>Zastupitelstvo kraje rozhodlo o profinancování a kofinancování projektu dne  21.9.2011 usnesením č. 21/1759 a rozhodlo o změně operačního programu, v jehož rámci bude projekt spolufinancován usnesením č.3/191 dne 21.3.2013. Z důvodu nepříznivých klimatických podmínek došlo k mírnému zpoždění oproti původně plánovanému harmonogramu realizace. V listopadu 2014 byly ukončeny stavební práce a zahájen zkušební provoz. Vzhledem k nastaveným obchodním podmínkám se zhotovitelem bude nutné přesunout část stavebních výdajů do roku 2015. Zastupitelstvo kraje usnesením č. 8/772 ze dne 18.11.2009 rozhodlo o koupi pozemku parc. č. 1121/7 v katastrálním území Sedlnice pro potřeby vybudování nové elektrizované železniční přípojky napojené na stávající trať Studénka – Veřovice a ukončené v nové železniční stanici Letiště Leoše Janáčka Ostrava. Dle uzavřené kupní smlouvy č. 03009/2009/IM bude část kupní ceny zaplacena do 15 kalendářních dnů ode dne, kdy bude prodávajícím předloženo potvrzení o zaplacení daně z převodu nemovitostí místně příslušným správcem daně. Vzhledem k tomu, že dosud nebyl předložen příslušný doklad, je radě kraje navrhováno převést nevyčerpané finanční prostředky do rozpočtu na rok 2015.</t>
  </si>
  <si>
    <t xml:space="preserve">Zastupitelstvo kraje rozhodlo o profinancování a kofinancování projektu a o zahájení realizace usnesením č. 11/952 ze dne 11.9.2014. V rámci projektu byla zpracována žádost o poskytnutí dotace a následně předložena do příslušné výzvy v rámci Operačního programu ROP NUTS II Moravskoslezsko 2007 – 2013.  Přijetí projektu k financování je očekáváno do konce roku 2014. Z důvodů nepřiznivých klimatických podmínek  došlo k mírnému zpoždění probíhajících stavebních prací, které by měly být dokončeny do konce roku 2014. S ohledem na platební podmínky sjednané se zhotovitelem stavby bude čerpání části stavebních výdajů přesunuto na počátek roku 2015. </t>
  </si>
  <si>
    <t>Zastupitelstvo kraje rozhodlo o profinancování a kofinancování akce dne 21.4.2010 usnesením č. 11/1033. V závěru roku 2014 by v souladu s harmonogramem projektových prací měla být předána a převzata díla spočívající v dodávce informačních technologií, výpočetní techniky, hardwaru a softwaru. Vzhledem k platebním podmínkám sjednaným v rámci předmětných smluv a s ohledem na konkrétní datum předání dodávky a očekávaný termín přijetí faktur dojde k úhradě vzniklého závazku až počátkem roku 2015.</t>
  </si>
  <si>
    <t>Akce byla schválena usnesením rady kraje č. 55/4293 ze dne 4.11.2014. Dne 22.9.2014 vznikla škodní událost na majetku kraje v hospodaření organizace Nemocnice ve Frýdku-Místku, příspěvková organizace. Škodu způsobil požár v denní místnosti sousedící s operačním sálem. Došlo k poškození prostor, zdravotnických přístrojů, zařízení, materiálu a dalšího vybavení. Předpokládané náklady na odstranění následků škody jsou odhadovány ve výši 26 mil. Kč. V říjnu 2014 Česká pojišťovna a.s. poskytla zálohu pojistného plnění, ze které budou postupně hrazeny faktury. Vzhledem k tomu, že příspěvková organizace při odstranění následků škod musí postupovat v souladu se zákonem o veřejných zakázkách, obnova majetku bude probíhat především v roce 2015. Z tohoto důvodu je navrhováno převést nevyčerpané finanční prostředky do rozpočtu na rok 2015.</t>
  </si>
  <si>
    <t xml:space="preserve">Zastupitelstvo kraje rozhodlo v souladu s "Koncepcí kvality sociálních služeb v Moravskoslezském kraji" o zahájení realizace projektu usnesením č. 24/2122 ze dne 26.6.2008. Vzhledem k průtahům souvisejících s veřejnou zakázkou na zhotovitele stavby došlo k úpravě harmonogramu finančních toků, a proto je navrhováno převést nevyčerpané finanční prostředky ve výši 13.294 tis. Kč do rozpočtu roku 2015. </t>
  </si>
  <si>
    <r>
      <t xml:space="preserve">Celkový objem převáděných účelových finančních prostředků ve výši </t>
    </r>
    <r>
      <rPr>
        <b/>
        <i/>
        <sz val="10"/>
        <rFont val="Tahoma"/>
        <family val="2"/>
        <charset val="238"/>
      </rPr>
      <t>1.788.025,2 tis. Kč</t>
    </r>
    <r>
      <rPr>
        <i/>
        <sz val="10"/>
        <rFont val="Tahoma"/>
        <family val="2"/>
        <charset val="238"/>
      </rPr>
      <t xml:space="preserve"> je uveden ke dni 18. 11. 2014. Do konce roku 2014 mohou orgány kraje rozhodnout o vyčlenění finančních prostředků na nové akce, případně mohou být zapojeny do rozpočtu kraje další přijaté dotace a zálohové platby, čímž může dojít k navýšení objemu účelových prostředků k zapojení do upraveného rozpočtu na rok 2015. </t>
    </r>
  </si>
  <si>
    <t>Rada kraje usnesením č. 56/4344 ze dne 25.11.2014 rozhodla uzavřít smlouvu na plnění veřejné zakázky pod názvem "Propagace Moravskoslezského kraje prostřednictvím leteckého dopravce", jejímž předmětem bude realizace aktivit, které budou propagovat a prezentovat Moravskoslezský kraj jako cílovou oblast pro turisty a investory prostřednictvím leteckého dopravce. V návaznosti na obchodní podmínky nedojde k čerpání finančních prostředků do konce roku 2014. Z daného důvodu je navrhováno převést nevyčerpané finanční prostředky do rozpočtu roku 2015.</t>
  </si>
  <si>
    <t>Rada kraje usnesením č. 49/3689 ze dne 5.8.2014 rozhodla poskytnout neinvestiční účelovou dotaci ve výši 40 tis. Kč z rozpočtu Moravskoslezského kraje Oblastnímu spolku Českého červeného kříže Ostrava, IČ 49593412, na opravu a pořízení vybavení sanitního vozu, s časovou použitelností dotace od 1.7.2014 do 31.12.2014. Dotace byla vyplacena dne 22.9.2014. Rada kraje usnesením č. ze dne 25.11.2014 rozhodla navýšit neinvestiční dotaci ze 40 tis. Kč na 90 tis. Kč, tj. o částku 50 tis. Kč a prodloužit časovou použitelnost dotace do 30.6.2015. Dotace bude poskytnuta v souladu s uzavřeným dodatkem do 30 dnů od doručení písemné výzvy příjemce. S ohledem na výše uvedené je navrhováno převést finanční prostředky ve výši 50 tis. Kč do rozpočtu roku 2015.</t>
  </si>
  <si>
    <t>Rada kraje svým usnesením č. 56/4473 ze dne 25.11.2014 rozhodla zapojit uspořené finanční prostředky v odvětví zdravotnictví na investiční akci "ARR - klimatizace". Účelem akce je instalace klimatizace v budově č. p. 1245, která je součástí pozemku parc. č. 2635/12 v katastrálním území Moravská Ostrava, obec Ostrava, pronajaté společnosti Agentura pro regionální rozvoj, a.s., Na Jízdárně 1245/7, Ostrava. V letošním roce byla zpracována projektová dokumentace za cenu 24,2 tis. Kč. K vyhlášení veřejné zakázky malého rozsahu dojde do konce roku 2014. Zahájení stavebních prací se předpokládá na jaře roku 2015. Z tohoto důvodu je radě kraje navrhováno převést nevyčerpané finanční prostředky ve výši 652,8 tis. Kč do rozpočtu na rok 2015.</t>
  </si>
  <si>
    <t>Československá obec legionářská se dne 2.10.2014 obrátila na hejtmana kraje s žádostí o poskytnutí příspěvku na zhotovení vyšívaného praporu. Prapor jednoty by členové obce využívali k prezentaci na významných akcích. Rada kraje usnesením č. 56/4359 ze dne 25.11.2014 rozhodla poskytnout peněžitý dar na zhotovení praporu, který by byl představen veřejnosti na oslavách 70. výročí osvobození Ostravy v dubnu 2015. Jelikož se předpokládá podpis smlouvy nejdříve v prosinci 2014, je pravděpodobné, že nebude možno poukázat finanční prostředky do konce roku 2014. Na základě výše uvedeného je navrhováno přesunout finanční prostředky ve výši 30 tis. Kč do rozpočtu roku 2015.</t>
  </si>
  <si>
    <t>Autor a pořadatel projektu "Cena Ď 2001 - 2015", pan Richard Langer, požádal hejtmana kraje dne 17.10.2014 o finanční pomoc na zajištění projektu "Cena Ď v Moravskoslezském kraji 2015". Rada kraje usnesením č. 56/4359 ze dne 25.11.2014 rozhodla poskytnout neinvestiční dotaci na zajištění výše uvedeného projektu. Jelikož se předpokládá podpis smlouvy nejdříve v prosinci 2014, je pravděpodobné, že nebude možno z časových důvodů poukázat finanční prostředky do konce roku 2014. S ohledem na výše uvedené je navrhováno přesunout finanční prostředky ve výši 10 tis. Kč do rozpočtu roku 2015.</t>
  </si>
  <si>
    <t>Rada kraje na své schůzi dne 11.12.2014 vyhlásí dotační program "Program na podporu přípravy projektové dokumentace 2014" a zároveň schválí podmínky dotačního programu. Finanční prostředky vyčleněné na dotační program usnesením zastupitelstva kraje č. 7/519 ze dne 19.12.2013 budou převedeny do rozpočtu kraje na rok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</si>
</sst>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
  </numFmts>
  <fonts count="20" x14ac:knownFonts="1">
    <font>
      <sz val="10"/>
      <color theme="1"/>
      <name val="Arial"/>
      <family val="2"/>
      <charset val="238"/>
    </font>
    <font>
      <b/>
      <sz val="12"/>
      <name val="Tahoma"/>
      <family val="2"/>
      <charset val="238"/>
    </font>
    <font>
      <sz val="10"/>
      <name val="Arial"/>
      <family val="2"/>
      <charset val="238"/>
    </font>
    <font>
      <sz val="10"/>
      <name val="Tahoma"/>
      <family val="2"/>
      <charset val="238"/>
    </font>
    <font>
      <b/>
      <sz val="11"/>
      <name val="Tahoma"/>
      <family val="2"/>
      <charset val="238"/>
    </font>
    <font>
      <sz val="12"/>
      <name val="Tahoma"/>
      <family val="2"/>
      <charset val="238"/>
    </font>
    <font>
      <b/>
      <sz val="10"/>
      <name val="Tahoma"/>
      <family val="2"/>
      <charset val="238"/>
    </font>
    <font>
      <sz val="10"/>
      <name val="Arial"/>
      <family val="2"/>
      <charset val="238"/>
    </font>
    <font>
      <sz val="10"/>
      <name val="Arial CE"/>
      <charset val="238"/>
    </font>
    <font>
      <vertAlign val="superscript"/>
      <sz val="10"/>
      <name val="Tahoma"/>
      <family val="2"/>
      <charset val="238"/>
    </font>
    <font>
      <sz val="10"/>
      <color indexed="10"/>
      <name val="Tahoma"/>
      <family val="2"/>
      <charset val="238"/>
    </font>
    <font>
      <i/>
      <sz val="10"/>
      <name val="Tahoma"/>
      <family val="2"/>
      <charset val="238"/>
    </font>
    <font>
      <b/>
      <i/>
      <sz val="10"/>
      <name val="Tahoma"/>
      <family val="2"/>
      <charset val="238"/>
    </font>
    <font>
      <sz val="8"/>
      <name val="Tahoma"/>
      <family val="2"/>
      <charset val="238"/>
    </font>
    <font>
      <sz val="10"/>
      <color rgb="FFFF0000"/>
      <name val="Tahoma"/>
      <family val="2"/>
      <charset val="238"/>
    </font>
    <font>
      <b/>
      <sz val="10"/>
      <color indexed="10"/>
      <name val="Tahoma"/>
      <family val="2"/>
      <charset val="238"/>
    </font>
    <font>
      <sz val="10"/>
      <color theme="4"/>
      <name val="Tahoma"/>
      <family val="2"/>
      <charset val="238"/>
    </font>
    <font>
      <sz val="10"/>
      <color theme="1"/>
      <name val="Tahoma"/>
      <family val="2"/>
      <charset val="238"/>
    </font>
    <font>
      <sz val="10"/>
      <color rgb="FF00B050"/>
      <name val="Tahoma"/>
      <family val="2"/>
      <charset val="238"/>
    </font>
    <font>
      <b/>
      <sz val="11"/>
      <color theme="4"/>
      <name val="Tahoma"/>
      <family val="2"/>
      <charset val="23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6">
    <xf numFmtId="0" fontId="0" fillId="0" borderId="0"/>
    <xf numFmtId="0" fontId="2" fillId="0" borderId="0"/>
    <xf numFmtId="0" fontId="7" fillId="0" borderId="0"/>
    <xf numFmtId="0" fontId="8" fillId="0" borderId="0"/>
    <xf numFmtId="0" fontId="8" fillId="0" borderId="0"/>
    <xf numFmtId="0" fontId="8" fillId="0" borderId="0"/>
  </cellStyleXfs>
  <cellXfs count="155">
    <xf numFmtId="0" fontId="0" fillId="0" borderId="0" xfId="0"/>
    <xf numFmtId="0" fontId="3"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vertical="top" wrapText="1"/>
    </xf>
    <xf numFmtId="164" fontId="1" fillId="0" borderId="0" xfId="0" applyNumberFormat="1" applyFont="1" applyFill="1" applyAlignment="1">
      <alignment vertical="top" wrapText="1"/>
    </xf>
    <xf numFmtId="0" fontId="1" fillId="0" borderId="0" xfId="0" applyFont="1" applyFill="1" applyAlignment="1">
      <alignment vertical="top" wrapText="1"/>
    </xf>
    <xf numFmtId="0" fontId="5" fillId="0" borderId="0" xfId="0" applyFont="1" applyFill="1" applyAlignment="1">
      <alignment horizontal="center" vertical="center" wrapText="1"/>
    </xf>
    <xf numFmtId="0" fontId="3" fillId="0" borderId="0" xfId="0" applyFont="1" applyFill="1"/>
    <xf numFmtId="164" fontId="3" fillId="0" borderId="0" xfId="0" applyNumberFormat="1" applyFont="1" applyFill="1"/>
    <xf numFmtId="0" fontId="3" fillId="0" borderId="13" xfId="0" applyFont="1" applyFill="1" applyBorder="1" applyAlignment="1">
      <alignment horizontal="center" vertical="center" wrapText="1"/>
    </xf>
    <xf numFmtId="164" fontId="6" fillId="0" borderId="11" xfId="0" applyNumberFormat="1" applyFont="1" applyFill="1" applyBorder="1" applyAlignment="1">
      <alignment vertical="center" wrapText="1"/>
    </xf>
    <xf numFmtId="0" fontId="3" fillId="0" borderId="12" xfId="0" applyFont="1" applyFill="1" applyBorder="1" applyAlignment="1">
      <alignment horizontal="justify" vertical="center" wrapText="1"/>
    </xf>
    <xf numFmtId="164" fontId="6" fillId="0" borderId="11" xfId="0" applyNumberFormat="1" applyFont="1" applyFill="1" applyBorder="1" applyAlignment="1">
      <alignment horizontal="right" vertical="center" wrapText="1"/>
    </xf>
    <xf numFmtId="0" fontId="3" fillId="0" borderId="11" xfId="0" applyFont="1" applyFill="1" applyBorder="1" applyAlignment="1">
      <alignment vertical="center" wrapText="1"/>
    </xf>
    <xf numFmtId="0" fontId="3" fillId="0" borderId="12" xfId="3" applyNumberFormat="1" applyFont="1" applyFill="1" applyBorder="1" applyAlignment="1">
      <alignment horizontal="justify" vertical="center" wrapText="1"/>
    </xf>
    <xf numFmtId="0" fontId="1" fillId="0" borderId="0" xfId="5" applyFont="1" applyFill="1" applyAlignment="1">
      <alignment vertical="top" wrapText="1"/>
    </xf>
    <xf numFmtId="0" fontId="1" fillId="0" borderId="0" xfId="5" applyFont="1" applyFill="1" applyAlignment="1"/>
    <xf numFmtId="0" fontId="1" fillId="0" borderId="0" xfId="5" applyFont="1" applyFill="1" applyAlignment="1">
      <alignment horizontal="center" vertical="top" wrapText="1"/>
    </xf>
    <xf numFmtId="164" fontId="5" fillId="0" borderId="0" xfId="5" applyNumberFormat="1" applyFont="1" applyFill="1" applyAlignment="1">
      <alignment vertical="top" wrapText="1"/>
    </xf>
    <xf numFmtId="0" fontId="5" fillId="0" borderId="0" xfId="5" applyFont="1" applyFill="1" applyAlignment="1">
      <alignment vertical="top" wrapText="1"/>
    </xf>
    <xf numFmtId="0" fontId="5" fillId="0" borderId="0" xfId="5" applyFont="1" applyFill="1" applyAlignment="1">
      <alignment horizontal="center" vertical="top" wrapText="1"/>
    </xf>
    <xf numFmtId="0" fontId="3" fillId="0" borderId="0" xfId="5" applyFont="1" applyFill="1" applyAlignment="1">
      <alignment vertical="top" wrapText="1"/>
    </xf>
    <xf numFmtId="0" fontId="3" fillId="0" borderId="0" xfId="5" applyFont="1" applyFill="1" applyAlignment="1">
      <alignment horizontal="center" vertical="top" wrapText="1"/>
    </xf>
    <xf numFmtId="164" fontId="3" fillId="0" borderId="0" xfId="5" applyNumberFormat="1" applyFont="1" applyFill="1" applyAlignment="1">
      <alignment vertical="top" wrapText="1"/>
    </xf>
    <xf numFmtId="0" fontId="3" fillId="0" borderId="0" xfId="5" applyFont="1" applyFill="1" applyAlignment="1">
      <alignment vertical="justify" wrapText="1"/>
    </xf>
    <xf numFmtId="0" fontId="9" fillId="0" borderId="0" xfId="5" applyFont="1" applyFill="1" applyAlignment="1">
      <alignment vertical="top" wrapText="1"/>
    </xf>
    <xf numFmtId="0" fontId="5" fillId="0" borderId="0" xfId="5" applyFont="1" applyFill="1" applyAlignment="1">
      <alignment vertical="justify" wrapText="1"/>
    </xf>
    <xf numFmtId="0" fontId="5" fillId="0" borderId="0" xfId="4" applyFont="1" applyFill="1" applyAlignment="1">
      <alignment horizontal="center" vertical="top" wrapText="1"/>
    </xf>
    <xf numFmtId="0" fontId="5" fillId="0" borderId="0" xfId="4" applyFont="1" applyFill="1" applyAlignment="1">
      <alignment vertical="top" wrapText="1"/>
    </xf>
    <xf numFmtId="164" fontId="5" fillId="0" borderId="0" xfId="4" applyNumberFormat="1" applyFont="1" applyFill="1" applyAlignment="1">
      <alignment vertical="top" wrapText="1"/>
    </xf>
    <xf numFmtId="164" fontId="13" fillId="0" borderId="0" xfId="4" applyNumberFormat="1" applyFont="1" applyFill="1" applyAlignment="1">
      <alignment vertical="top" wrapText="1"/>
    </xf>
    <xf numFmtId="164" fontId="6" fillId="0" borderId="11" xfId="4" applyNumberFormat="1" applyFont="1" applyFill="1" applyBorder="1" applyAlignment="1">
      <alignment horizontal="right" vertical="center" wrapText="1"/>
    </xf>
    <xf numFmtId="164" fontId="6" fillId="0" borderId="11" xfId="4" applyNumberFormat="1" applyFont="1" applyFill="1" applyBorder="1" applyAlignment="1">
      <alignment vertical="center" wrapText="1"/>
    </xf>
    <xf numFmtId="164" fontId="6" fillId="0" borderId="15" xfId="0" applyNumberFormat="1" applyFont="1" applyFill="1" applyBorder="1" applyAlignment="1">
      <alignment vertical="center" wrapText="1"/>
    </xf>
    <xf numFmtId="0" fontId="3" fillId="0" borderId="11" xfId="0" applyFont="1" applyFill="1" applyBorder="1" applyAlignment="1">
      <alignment horizontal="justify" vertical="center" wrapText="1"/>
    </xf>
    <xf numFmtId="0" fontId="3" fillId="0" borderId="1" xfId="4" applyFont="1" applyFill="1" applyBorder="1" applyAlignment="1">
      <alignment horizontal="center" vertical="center" wrapText="1"/>
    </xf>
    <xf numFmtId="0" fontId="3" fillId="0" borderId="2" xfId="0" applyFont="1" applyFill="1" applyBorder="1" applyAlignment="1">
      <alignment vertical="center" wrapText="1"/>
    </xf>
    <xf numFmtId="0" fontId="3" fillId="0" borderId="12" xfId="0" applyNumberFormat="1" applyFont="1" applyFill="1" applyBorder="1" applyAlignment="1">
      <alignment horizontal="justify" vertical="center" wrapText="1"/>
    </xf>
    <xf numFmtId="164" fontId="6" fillId="0" borderId="10" xfId="0" applyNumberFormat="1" applyFont="1" applyFill="1" applyBorder="1" applyAlignment="1">
      <alignment vertical="center" wrapText="1"/>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xf>
    <xf numFmtId="2" fontId="3" fillId="0" borderId="12" xfId="0" applyNumberFormat="1" applyFont="1" applyFill="1" applyBorder="1" applyAlignment="1">
      <alignment horizontal="justify" vertical="center" wrapText="1"/>
    </xf>
    <xf numFmtId="0" fontId="3" fillId="0" borderId="11" xfId="0" quotePrefix="1"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4" applyFont="1" applyFill="1" applyBorder="1" applyAlignment="1">
      <alignment horizontal="justify" vertical="center" wrapText="1"/>
    </xf>
    <xf numFmtId="164" fontId="6" fillId="0" borderId="2" xfId="0" applyNumberFormat="1" applyFont="1" applyFill="1" applyBorder="1" applyAlignment="1">
      <alignment vertical="center" wrapText="1"/>
    </xf>
    <xf numFmtId="0" fontId="3" fillId="0" borderId="11" xfId="0" applyNumberFormat="1" applyFont="1" applyFill="1" applyBorder="1" applyAlignment="1">
      <alignment horizontal="left" vertical="center" wrapText="1"/>
    </xf>
    <xf numFmtId="2" fontId="3" fillId="0" borderId="11" xfId="0" applyNumberFormat="1" applyFont="1" applyFill="1" applyBorder="1" applyAlignment="1">
      <alignment vertical="center" wrapText="1"/>
    </xf>
    <xf numFmtId="2" fontId="3" fillId="0" borderId="11" xfId="0" quotePrefix="1" applyNumberFormat="1" applyFont="1" applyFill="1" applyBorder="1" applyAlignment="1">
      <alignment horizontal="left" vertical="center" wrapText="1"/>
    </xf>
    <xf numFmtId="0" fontId="3" fillId="0" borderId="13" xfId="4" applyFont="1" applyFill="1" applyBorder="1" applyAlignment="1">
      <alignment vertical="center" wrapText="1"/>
    </xf>
    <xf numFmtId="0" fontId="3" fillId="0" borderId="11" xfId="4" applyFont="1" applyFill="1" applyBorder="1" applyAlignment="1">
      <alignment vertical="center" wrapText="1"/>
    </xf>
    <xf numFmtId="0" fontId="3" fillId="0" borderId="11" xfId="0" applyNumberFormat="1" applyFont="1" applyFill="1" applyBorder="1" applyAlignment="1">
      <alignment horizontal="justify" vertical="center" wrapText="1"/>
    </xf>
    <xf numFmtId="0" fontId="3" fillId="0" borderId="22" xfId="0"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6" fillId="0" borderId="0" xfId="0" applyFont="1" applyFill="1" applyAlignment="1">
      <alignment wrapText="1"/>
    </xf>
    <xf numFmtId="0" fontId="3" fillId="0" borderId="11" xfId="0" applyFont="1" applyFill="1" applyBorder="1" applyAlignment="1">
      <alignment horizontal="center" vertical="center" wrapText="1"/>
    </xf>
    <xf numFmtId="0" fontId="3" fillId="0" borderId="11" xfId="4" applyFont="1" applyFill="1" applyBorder="1" applyAlignment="1">
      <alignment horizontal="center" vertical="center" wrapText="1"/>
    </xf>
    <xf numFmtId="0" fontId="5" fillId="0" borderId="0" xfId="4" applyFont="1" applyFill="1" applyAlignment="1">
      <alignment horizontal="center" vertical="center" wrapText="1"/>
    </xf>
    <xf numFmtId="165"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0" fontId="17" fillId="0" borderId="0" xfId="0" applyFont="1" applyFill="1" applyAlignment="1">
      <alignment vertical="center"/>
    </xf>
    <xf numFmtId="0" fontId="3" fillId="0" borderId="0" xfId="0" applyFont="1" applyFill="1" applyAlignment="1">
      <alignment vertical="center"/>
    </xf>
    <xf numFmtId="0" fontId="18" fillId="0" borderId="0" xfId="0" applyFont="1" applyFill="1" applyAlignment="1">
      <alignment vertical="center"/>
    </xf>
    <xf numFmtId="0" fontId="16" fillId="0" borderId="0" xfId="0" applyFont="1" applyFill="1"/>
    <xf numFmtId="164" fontId="19" fillId="0" borderId="0" xfId="0" applyNumberFormat="1" applyFont="1" applyFill="1"/>
    <xf numFmtId="164" fontId="4" fillId="0" borderId="0" xfId="0" applyNumberFormat="1" applyFont="1" applyFill="1"/>
    <xf numFmtId="0" fontId="17" fillId="0" borderId="12" xfId="0" applyFont="1" applyFill="1" applyBorder="1" applyAlignment="1">
      <alignment horizontal="justify" vertical="center" wrapText="1"/>
    </xf>
    <xf numFmtId="0" fontId="17" fillId="0" borderId="11" xfId="0" applyNumberFormat="1"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11" xfId="0" applyFont="1" applyFill="1" applyBorder="1" applyAlignment="1">
      <alignment horizontal="justify" vertical="center" wrapText="1"/>
    </xf>
    <xf numFmtId="0" fontId="17" fillId="0" borderId="0" xfId="0" applyFont="1" applyFill="1" applyBorder="1" applyAlignment="1">
      <alignment vertical="center"/>
    </xf>
    <xf numFmtId="0" fontId="3" fillId="0" borderId="13" xfId="3" applyFont="1" applyFill="1" applyBorder="1" applyAlignment="1">
      <alignment horizontal="center" vertical="center" wrapText="1"/>
    </xf>
    <xf numFmtId="0" fontId="3" fillId="0" borderId="22" xfId="3" applyFont="1" applyFill="1" applyBorder="1" applyAlignment="1">
      <alignment horizontal="center" vertical="center" wrapText="1"/>
    </xf>
    <xf numFmtId="0" fontId="3" fillId="0" borderId="0" xfId="0" applyFont="1" applyFill="1" applyBorder="1" applyAlignment="1">
      <alignment vertical="center"/>
    </xf>
    <xf numFmtId="0" fontId="3" fillId="0" borderId="5" xfId="4" applyFont="1" applyFill="1" applyBorder="1" applyAlignment="1">
      <alignment horizontal="center" vertical="center" wrapText="1"/>
    </xf>
    <xf numFmtId="0" fontId="3" fillId="0" borderId="6" xfId="0" applyFont="1" applyFill="1" applyBorder="1" applyAlignment="1">
      <alignment horizontal="left" vertical="center" wrapText="1"/>
    </xf>
    <xf numFmtId="0" fontId="4" fillId="0" borderId="0" xfId="0" applyFont="1" applyFill="1" applyAlignment="1">
      <alignment horizontal="left"/>
    </xf>
    <xf numFmtId="0" fontId="3" fillId="0" borderId="11" xfId="0" applyFont="1" applyFill="1" applyBorder="1" applyAlignment="1">
      <alignment horizontal="left" vertical="center" wrapText="1"/>
    </xf>
    <xf numFmtId="0" fontId="3" fillId="0" borderId="11" xfId="4" applyFont="1" applyFill="1" applyBorder="1" applyAlignment="1">
      <alignment horizontal="left" vertical="center" wrapText="1"/>
    </xf>
    <xf numFmtId="0" fontId="3" fillId="0" borderId="13" xfId="4"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left" vertical="center" wrapText="1"/>
    </xf>
    <xf numFmtId="164" fontId="6" fillId="0" borderId="19" xfId="0" applyNumberFormat="1" applyFont="1" applyFill="1" applyBorder="1" applyAlignment="1">
      <alignment vertical="top" wrapText="1"/>
    </xf>
    <xf numFmtId="0" fontId="3" fillId="0" borderId="20" xfId="0" applyFont="1" applyFill="1" applyBorder="1" applyAlignment="1">
      <alignment horizontal="justify" vertical="center" wrapText="1"/>
    </xf>
    <xf numFmtId="0" fontId="17" fillId="0" borderId="0" xfId="0" applyFont="1" applyFill="1"/>
    <xf numFmtId="0" fontId="6" fillId="0" borderId="19" xfId="5" applyFont="1" applyFill="1" applyBorder="1" applyAlignment="1">
      <alignment horizontal="left" vertical="center" wrapText="1"/>
    </xf>
    <xf numFmtId="164" fontId="6" fillId="0" borderId="19" xfId="5" applyNumberFormat="1" applyFont="1" applyFill="1" applyBorder="1" applyAlignment="1">
      <alignment horizontal="right" vertical="center" wrapText="1"/>
    </xf>
    <xf numFmtId="0" fontId="5" fillId="0" borderId="20" xfId="5" applyFont="1" applyFill="1" applyBorder="1" applyAlignment="1">
      <alignment vertical="top" wrapText="1"/>
    </xf>
    <xf numFmtId="0" fontId="17" fillId="0" borderId="0" xfId="0" applyFont="1" applyFill="1" applyBorder="1"/>
    <xf numFmtId="0" fontId="6" fillId="0" borderId="19" xfId="4" applyFont="1" applyFill="1" applyBorder="1" applyAlignment="1">
      <alignment horizontal="center" vertical="center" wrapText="1"/>
    </xf>
    <xf numFmtId="164" fontId="6" fillId="0" borderId="19" xfId="4" applyNumberFormat="1" applyFont="1" applyFill="1" applyBorder="1" applyAlignment="1">
      <alignment horizontal="right" vertical="center" wrapText="1"/>
    </xf>
    <xf numFmtId="0" fontId="5" fillId="0" borderId="20" xfId="4" applyFont="1" applyFill="1" applyBorder="1" applyAlignment="1">
      <alignment vertical="top" wrapText="1"/>
    </xf>
    <xf numFmtId="0" fontId="3" fillId="0" borderId="11" xfId="0" applyFont="1" applyFill="1" applyBorder="1" applyAlignment="1">
      <alignment horizontal="left" vertical="center" wrapText="1"/>
    </xf>
    <xf numFmtId="0" fontId="6"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8" xfId="0" applyFont="1" applyFill="1" applyBorder="1" applyAlignment="1">
      <alignment wrapText="1"/>
    </xf>
    <xf numFmtId="0" fontId="1" fillId="0" borderId="0" xfId="0" applyFont="1" applyFill="1" applyAlignment="1">
      <alignment horizontal="center" wrapText="1"/>
    </xf>
    <xf numFmtId="0" fontId="3" fillId="0" borderId="0" xfId="0" applyFont="1" applyFill="1" applyAlignment="1">
      <alignment horizontal="center"/>
    </xf>
    <xf numFmtId="0" fontId="4" fillId="0" borderId="0" xfId="0" applyFont="1" applyFill="1" applyAlignment="1">
      <alignment horizontal="left"/>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1"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4" fillId="0" borderId="0" xfId="5" applyFont="1" applyFill="1" applyAlignment="1">
      <alignment horizontal="left"/>
    </xf>
    <xf numFmtId="0" fontId="6" fillId="0" borderId="1"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6" fillId="0" borderId="3" xfId="5" applyFont="1" applyFill="1" applyBorder="1" applyAlignment="1">
      <alignment horizontal="center" vertical="center" wrapText="1"/>
    </xf>
    <xf numFmtId="0" fontId="6" fillId="0" borderId="7" xfId="5" applyFont="1" applyFill="1" applyBorder="1" applyAlignment="1">
      <alignment horizontal="center" vertical="center" wrapText="1"/>
    </xf>
    <xf numFmtId="164" fontId="6" fillId="0" borderId="2" xfId="5" applyNumberFormat="1" applyFont="1" applyFill="1" applyBorder="1" applyAlignment="1">
      <alignment horizontal="center" vertical="center" wrapText="1"/>
    </xf>
    <xf numFmtId="164" fontId="6" fillId="0" borderId="6" xfId="5" applyNumberFormat="1" applyFont="1" applyFill="1" applyBorder="1" applyAlignment="1">
      <alignment horizontal="center" vertical="center" wrapText="1"/>
    </xf>
    <xf numFmtId="0" fontId="6" fillId="0" borderId="4" xfId="5" applyFont="1" applyFill="1" applyBorder="1" applyAlignment="1">
      <alignment horizontal="center" vertical="center" wrapText="1"/>
    </xf>
    <xf numFmtId="0" fontId="6" fillId="0" borderId="8" xfId="5" applyFont="1" applyFill="1" applyBorder="1" applyAlignment="1">
      <alignment horizontal="center" vertical="center" wrapText="1"/>
    </xf>
    <xf numFmtId="165" fontId="3" fillId="0" borderId="15" xfId="0" applyNumberFormat="1" applyFont="1" applyFill="1" applyBorder="1" applyAlignment="1">
      <alignment horizontal="center" vertical="center" wrapText="1"/>
    </xf>
    <xf numFmtId="165" fontId="3" fillId="0" borderId="24"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5" xfId="4" applyFont="1" applyFill="1" applyBorder="1" applyAlignment="1">
      <alignment horizontal="left" vertical="center" wrapText="1"/>
    </xf>
    <xf numFmtId="0" fontId="3" fillId="0" borderId="10" xfId="4" applyFont="1" applyFill="1" applyBorder="1" applyAlignment="1">
      <alignment horizontal="left" vertical="center" wrapText="1"/>
    </xf>
    <xf numFmtId="0" fontId="3" fillId="0" borderId="25"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4" fillId="0" borderId="0" xfId="4" applyFont="1" applyFill="1" applyAlignment="1">
      <alignment horizontal="left" vertical="top" wrapText="1"/>
    </xf>
    <xf numFmtId="0" fontId="6" fillId="0" borderId="1"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7" xfId="4" applyFont="1" applyFill="1" applyBorder="1" applyAlignment="1">
      <alignment horizontal="center" vertical="center" wrapText="1"/>
    </xf>
    <xf numFmtId="164" fontId="6" fillId="0" borderId="2" xfId="4" applyNumberFormat="1" applyFont="1" applyFill="1" applyBorder="1" applyAlignment="1">
      <alignment horizontal="center" vertical="center" wrapText="1"/>
    </xf>
    <xf numFmtId="164" fontId="6" fillId="0" borderId="6" xfId="4" applyNumberFormat="1"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3" xfId="4" applyFont="1" applyFill="1" applyBorder="1" applyAlignment="1">
      <alignment horizontal="center" vertical="center" wrapText="1"/>
    </xf>
    <xf numFmtId="2" fontId="3" fillId="0" borderId="11" xfId="0" applyNumberFormat="1" applyFont="1" applyFill="1" applyBorder="1" applyAlignment="1">
      <alignment horizontal="left" vertical="center" wrapText="1"/>
    </xf>
    <xf numFmtId="0" fontId="11" fillId="0" borderId="23" xfId="4"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0" fontId="6" fillId="0" borderId="21" xfId="4" applyFont="1" applyFill="1" applyBorder="1" applyAlignment="1">
      <alignment horizontal="left" vertical="center" wrapText="1"/>
    </xf>
    <xf numFmtId="0" fontId="6" fillId="0" borderId="19" xfId="4" applyFont="1" applyFill="1" applyBorder="1" applyAlignment="1">
      <alignment horizontal="left" vertical="center" wrapText="1"/>
    </xf>
    <xf numFmtId="0" fontId="3" fillId="0" borderId="11" xfId="4" applyFont="1" applyFill="1" applyBorder="1" applyAlignment="1">
      <alignment horizontal="left" vertical="center" wrapText="1"/>
    </xf>
  </cellXfs>
  <cellStyles count="6">
    <cellStyle name="Normální" xfId="0" builtinId="0"/>
    <cellStyle name="Normální 2" xfId="1"/>
    <cellStyle name="Normální 3" xfId="2"/>
    <cellStyle name="normální_List1" xfId="3"/>
    <cellStyle name="normální_Ostatní - verze 0_změny 23 11 " xfId="4"/>
    <cellStyle name="normální_Převody RMK - verze 0" xfId="5"/>
  </cellStyles>
  <dxfs count="0"/>
  <tableStyles count="0" defaultTableStyle="TableStyleMedium2" defaultPivotStyle="PivotStyleLight16"/>
  <colors>
    <mruColors>
      <color rgb="FF00FF00"/>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8DC2293-FAB5-400B-AAF4-2B7A3BBF8D8C}">
  <header guid="{A8DC2293-FAB5-400B-AAF4-2B7A3BBF8D8C}" dateTime="2014-11-26T11:18:23" maxSheetId="4" userName="Metelka Tomáš" r:id="rId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2"/>
  <sheetViews>
    <sheetView tabSelected="1" zoomScaleNormal="100" zoomScaleSheetLayoutView="100" workbookViewId="0">
      <selection activeCell="F2" sqref="F2"/>
    </sheetView>
  </sheetViews>
  <sheetFormatPr defaultRowHeight="14.25" x14ac:dyDescent="0.2"/>
  <cols>
    <col min="1" max="1" width="12.5703125" style="1" customWidth="1"/>
    <col min="2" max="2" width="35.42578125" style="1" customWidth="1"/>
    <col min="3" max="3" width="12.42578125" style="7" hidden="1" customWidth="1"/>
    <col min="4" max="4" width="13.140625" style="69" customWidth="1"/>
    <col min="5" max="5" width="86.28515625" style="7" customWidth="1"/>
    <col min="6" max="6" width="8.28515625" style="89" customWidth="1"/>
    <col min="7" max="7" width="73.140625" style="89" customWidth="1"/>
    <col min="8" max="16384" width="9.140625" style="89"/>
  </cols>
  <sheetData>
    <row r="1" spans="1:5" ht="30" customHeight="1" x14ac:dyDescent="0.2">
      <c r="A1" s="101" t="s">
        <v>101</v>
      </c>
      <c r="B1" s="102"/>
      <c r="C1" s="102"/>
      <c r="D1" s="102"/>
      <c r="E1" s="102"/>
    </row>
    <row r="2" spans="1:5" ht="15" x14ac:dyDescent="0.2">
      <c r="B2" s="2"/>
      <c r="C2" s="3"/>
      <c r="D2" s="4"/>
      <c r="E2" s="5"/>
    </row>
    <row r="3" spans="1:5" ht="15.75" customHeight="1" x14ac:dyDescent="0.2">
      <c r="A3" s="103" t="s">
        <v>0</v>
      </c>
      <c r="B3" s="103"/>
      <c r="C3" s="103"/>
      <c r="D3" s="103"/>
      <c r="E3" s="103"/>
    </row>
    <row r="4" spans="1:5" ht="15.75" thickBot="1" x14ac:dyDescent="0.25">
      <c r="A4" s="6"/>
      <c r="B4" s="80"/>
      <c r="D4" s="8"/>
    </row>
    <row r="5" spans="1:5" ht="16.5" customHeight="1" x14ac:dyDescent="0.2">
      <c r="A5" s="104" t="s">
        <v>1</v>
      </c>
      <c r="B5" s="106" t="s">
        <v>2</v>
      </c>
      <c r="C5" s="108" t="s">
        <v>3</v>
      </c>
      <c r="D5" s="110" t="s">
        <v>4</v>
      </c>
      <c r="E5" s="112" t="s">
        <v>5</v>
      </c>
    </row>
    <row r="6" spans="1:5" ht="16.5" customHeight="1" thickBot="1" x14ac:dyDescent="0.25">
      <c r="A6" s="105"/>
      <c r="B6" s="107"/>
      <c r="C6" s="109"/>
      <c r="D6" s="111"/>
      <c r="E6" s="113"/>
    </row>
    <row r="7" spans="1:5" s="67" customFormat="1" ht="183.75" customHeight="1" x14ac:dyDescent="0.2">
      <c r="A7" s="9" t="s">
        <v>6</v>
      </c>
      <c r="B7" s="81" t="s">
        <v>7</v>
      </c>
      <c r="C7" s="58">
        <v>2581</v>
      </c>
      <c r="D7" s="12">
        <v>95036.900000000009</v>
      </c>
      <c r="E7" s="14" t="s">
        <v>558</v>
      </c>
    </row>
    <row r="8" spans="1:5" s="67" customFormat="1" ht="84.75" customHeight="1" x14ac:dyDescent="0.2">
      <c r="A8" s="9" t="s">
        <v>6</v>
      </c>
      <c r="B8" s="81" t="s">
        <v>8</v>
      </c>
      <c r="C8" s="58">
        <v>2583</v>
      </c>
      <c r="D8" s="12">
        <v>5496.3</v>
      </c>
      <c r="E8" s="14" t="s">
        <v>261</v>
      </c>
    </row>
    <row r="9" spans="1:5" s="67" customFormat="1" ht="98.25" customHeight="1" x14ac:dyDescent="0.2">
      <c r="A9" s="9" t="s">
        <v>6</v>
      </c>
      <c r="B9" s="81" t="s">
        <v>262</v>
      </c>
      <c r="C9" s="58">
        <v>2598</v>
      </c>
      <c r="D9" s="12">
        <v>12817.2</v>
      </c>
      <c r="E9" s="14" t="s">
        <v>263</v>
      </c>
    </row>
    <row r="10" spans="1:5" s="67" customFormat="1" ht="81.75" customHeight="1" x14ac:dyDescent="0.2">
      <c r="A10" s="9" t="s">
        <v>6</v>
      </c>
      <c r="B10" s="81" t="s">
        <v>264</v>
      </c>
      <c r="C10" s="58">
        <v>2599</v>
      </c>
      <c r="D10" s="12">
        <v>33463.9</v>
      </c>
      <c r="E10" s="14" t="s">
        <v>265</v>
      </c>
    </row>
    <row r="11" spans="1:5" s="67" customFormat="1" ht="71.25" customHeight="1" x14ac:dyDescent="0.2">
      <c r="A11" s="9" t="s">
        <v>6</v>
      </c>
      <c r="B11" s="81" t="s">
        <v>9</v>
      </c>
      <c r="C11" s="58">
        <v>2601</v>
      </c>
      <c r="D11" s="12">
        <v>24356.600000000002</v>
      </c>
      <c r="E11" s="14" t="s">
        <v>266</v>
      </c>
    </row>
    <row r="12" spans="1:5" s="67" customFormat="1" ht="71.25" customHeight="1" x14ac:dyDescent="0.2">
      <c r="A12" s="9" t="s">
        <v>6</v>
      </c>
      <c r="B12" s="81" t="s">
        <v>10</v>
      </c>
      <c r="C12" s="58">
        <v>2602</v>
      </c>
      <c r="D12" s="12">
        <v>32086.100000000002</v>
      </c>
      <c r="E12" s="14" t="s">
        <v>267</v>
      </c>
    </row>
    <row r="13" spans="1:5" s="67" customFormat="1" ht="109.5" customHeight="1" x14ac:dyDescent="0.2">
      <c r="A13" s="9" t="s">
        <v>6</v>
      </c>
      <c r="B13" s="81" t="s">
        <v>11</v>
      </c>
      <c r="C13" s="58">
        <v>2603</v>
      </c>
      <c r="D13" s="12">
        <v>62298.400000000001</v>
      </c>
      <c r="E13" s="14" t="s">
        <v>268</v>
      </c>
    </row>
    <row r="14" spans="1:5" s="67" customFormat="1" ht="72" customHeight="1" x14ac:dyDescent="0.2">
      <c r="A14" s="9" t="s">
        <v>6</v>
      </c>
      <c r="B14" s="81" t="s">
        <v>12</v>
      </c>
      <c r="C14" s="58">
        <v>2605</v>
      </c>
      <c r="D14" s="12">
        <v>47841.700000000004</v>
      </c>
      <c r="E14" s="14" t="s">
        <v>534</v>
      </c>
    </row>
    <row r="15" spans="1:5" s="67" customFormat="1" ht="99.75" customHeight="1" x14ac:dyDescent="0.2">
      <c r="A15" s="9" t="s">
        <v>6</v>
      </c>
      <c r="B15" s="81" t="s">
        <v>13</v>
      </c>
      <c r="C15" s="58">
        <v>2609</v>
      </c>
      <c r="D15" s="12">
        <v>18224.7</v>
      </c>
      <c r="E15" s="14" t="s">
        <v>269</v>
      </c>
    </row>
    <row r="16" spans="1:5" s="67" customFormat="1" ht="71.25" customHeight="1" x14ac:dyDescent="0.2">
      <c r="A16" s="9" t="s">
        <v>6</v>
      </c>
      <c r="B16" s="81" t="s">
        <v>14</v>
      </c>
      <c r="C16" s="58">
        <v>2610</v>
      </c>
      <c r="D16" s="12">
        <v>8905.9</v>
      </c>
      <c r="E16" s="14" t="s">
        <v>270</v>
      </c>
    </row>
    <row r="17" spans="1:5" s="67" customFormat="1" ht="76.5" x14ac:dyDescent="0.2">
      <c r="A17" s="9" t="s">
        <v>6</v>
      </c>
      <c r="B17" s="81" t="s">
        <v>15</v>
      </c>
      <c r="C17" s="58">
        <v>2611</v>
      </c>
      <c r="D17" s="12">
        <v>1349.1000000000001</v>
      </c>
      <c r="E17" s="14" t="s">
        <v>271</v>
      </c>
    </row>
    <row r="18" spans="1:5" s="67" customFormat="1" ht="54.75" customHeight="1" x14ac:dyDescent="0.2">
      <c r="A18" s="9" t="s">
        <v>6</v>
      </c>
      <c r="B18" s="81" t="s">
        <v>16</v>
      </c>
      <c r="C18" s="58">
        <v>2612</v>
      </c>
      <c r="D18" s="12">
        <v>6116.7000000000007</v>
      </c>
      <c r="E18" s="14" t="s">
        <v>272</v>
      </c>
    </row>
    <row r="19" spans="1:5" s="67" customFormat="1" ht="81" customHeight="1" x14ac:dyDescent="0.2">
      <c r="A19" s="9" t="s">
        <v>6</v>
      </c>
      <c r="B19" s="81" t="s">
        <v>17</v>
      </c>
      <c r="C19" s="58">
        <v>2613</v>
      </c>
      <c r="D19" s="12">
        <v>942.1</v>
      </c>
      <c r="E19" s="14" t="s">
        <v>273</v>
      </c>
    </row>
    <row r="20" spans="1:5" s="67" customFormat="1" ht="69" customHeight="1" x14ac:dyDescent="0.2">
      <c r="A20" s="9" t="s">
        <v>6</v>
      </c>
      <c r="B20" s="81" t="s">
        <v>18</v>
      </c>
      <c r="C20" s="58">
        <v>2614</v>
      </c>
      <c r="D20" s="12">
        <v>828.5</v>
      </c>
      <c r="E20" s="14" t="s">
        <v>274</v>
      </c>
    </row>
    <row r="21" spans="1:5" s="67" customFormat="1" ht="69" customHeight="1" x14ac:dyDescent="0.2">
      <c r="A21" s="9" t="s">
        <v>6</v>
      </c>
      <c r="B21" s="81" t="s">
        <v>275</v>
      </c>
      <c r="C21" s="58">
        <v>2615</v>
      </c>
      <c r="D21" s="12">
        <v>622.90000000000009</v>
      </c>
      <c r="E21" s="14" t="s">
        <v>415</v>
      </c>
    </row>
    <row r="22" spans="1:5" s="67" customFormat="1" ht="84" customHeight="1" x14ac:dyDescent="0.2">
      <c r="A22" s="9" t="s">
        <v>6</v>
      </c>
      <c r="B22" s="81" t="s">
        <v>276</v>
      </c>
      <c r="C22" s="58">
        <v>2616</v>
      </c>
      <c r="D22" s="12">
        <v>866.80000000000007</v>
      </c>
      <c r="E22" s="14" t="s">
        <v>416</v>
      </c>
    </row>
    <row r="23" spans="1:5" s="67" customFormat="1" ht="83.25" customHeight="1" x14ac:dyDescent="0.2">
      <c r="A23" s="9" t="s">
        <v>6</v>
      </c>
      <c r="B23" s="81" t="s">
        <v>277</v>
      </c>
      <c r="C23" s="58">
        <v>2617</v>
      </c>
      <c r="D23" s="12">
        <v>916.30000000000007</v>
      </c>
      <c r="E23" s="14" t="s">
        <v>416</v>
      </c>
    </row>
    <row r="24" spans="1:5" s="67" customFormat="1" ht="94.5" customHeight="1" x14ac:dyDescent="0.2">
      <c r="A24" s="9" t="s">
        <v>6</v>
      </c>
      <c r="B24" s="81" t="s">
        <v>278</v>
      </c>
      <c r="C24" s="58">
        <v>2618</v>
      </c>
      <c r="D24" s="12">
        <v>16073</v>
      </c>
      <c r="E24" s="14" t="s">
        <v>559</v>
      </c>
    </row>
    <row r="25" spans="1:5" s="67" customFormat="1" ht="96.75" customHeight="1" x14ac:dyDescent="0.2">
      <c r="A25" s="9" t="s">
        <v>6</v>
      </c>
      <c r="B25" s="81" t="s">
        <v>279</v>
      </c>
      <c r="C25" s="58">
        <v>2619</v>
      </c>
      <c r="D25" s="12">
        <v>5939.2000000000007</v>
      </c>
      <c r="E25" s="14" t="s">
        <v>559</v>
      </c>
    </row>
    <row r="26" spans="1:5" s="64" customFormat="1" ht="99.75" customHeight="1" x14ac:dyDescent="0.2">
      <c r="A26" s="9" t="s">
        <v>6</v>
      </c>
      <c r="B26" s="81" t="s">
        <v>280</v>
      </c>
      <c r="C26" s="58">
        <v>3999</v>
      </c>
      <c r="D26" s="10">
        <v>4000</v>
      </c>
      <c r="E26" s="14" t="s">
        <v>281</v>
      </c>
    </row>
    <row r="27" spans="1:5" s="64" customFormat="1" ht="57.75" customHeight="1" x14ac:dyDescent="0.2">
      <c r="A27" s="9" t="s">
        <v>19</v>
      </c>
      <c r="B27" s="81" t="s">
        <v>282</v>
      </c>
      <c r="C27" s="58">
        <v>2785</v>
      </c>
      <c r="D27" s="12">
        <v>5245.2000000000007</v>
      </c>
      <c r="E27" s="14" t="s">
        <v>283</v>
      </c>
    </row>
    <row r="28" spans="1:5" s="65" customFormat="1" ht="56.25" customHeight="1" x14ac:dyDescent="0.2">
      <c r="A28" s="9" t="s">
        <v>19</v>
      </c>
      <c r="B28" s="81" t="s">
        <v>20</v>
      </c>
      <c r="C28" s="58">
        <v>2787</v>
      </c>
      <c r="D28" s="12">
        <v>2694.9</v>
      </c>
      <c r="E28" s="14" t="s">
        <v>284</v>
      </c>
    </row>
    <row r="29" spans="1:5" s="65" customFormat="1" ht="83.25" customHeight="1" x14ac:dyDescent="0.2">
      <c r="A29" s="9" t="s">
        <v>19</v>
      </c>
      <c r="B29" s="81" t="s">
        <v>21</v>
      </c>
      <c r="C29" s="58">
        <v>2808</v>
      </c>
      <c r="D29" s="12">
        <v>21677.800000000003</v>
      </c>
      <c r="E29" s="14" t="s">
        <v>560</v>
      </c>
    </row>
    <row r="30" spans="1:5" s="65" customFormat="1" ht="84" customHeight="1" x14ac:dyDescent="0.2">
      <c r="A30" s="9" t="s">
        <v>19</v>
      </c>
      <c r="B30" s="81" t="s">
        <v>22</v>
      </c>
      <c r="C30" s="58">
        <v>2809</v>
      </c>
      <c r="D30" s="12">
        <v>11200</v>
      </c>
      <c r="E30" s="14" t="s">
        <v>285</v>
      </c>
    </row>
    <row r="31" spans="1:5" s="65" customFormat="1" ht="73.5" customHeight="1" x14ac:dyDescent="0.2">
      <c r="A31" s="9" t="s">
        <v>19</v>
      </c>
      <c r="B31" s="81" t="s">
        <v>286</v>
      </c>
      <c r="C31" s="58">
        <v>2928</v>
      </c>
      <c r="D31" s="12">
        <v>3101.4</v>
      </c>
      <c r="E31" s="14" t="s">
        <v>287</v>
      </c>
    </row>
    <row r="32" spans="1:5" s="66" customFormat="1" ht="84" customHeight="1" x14ac:dyDescent="0.2">
      <c r="A32" s="9" t="s">
        <v>23</v>
      </c>
      <c r="B32" s="81" t="s">
        <v>24</v>
      </c>
      <c r="C32" s="58">
        <v>2552</v>
      </c>
      <c r="D32" s="12">
        <f>5224.6+4800</f>
        <v>10024.6</v>
      </c>
      <c r="E32" s="14" t="s">
        <v>288</v>
      </c>
    </row>
    <row r="33" spans="1:5" s="66" customFormat="1" ht="63.75" x14ac:dyDescent="0.2">
      <c r="A33" s="9" t="s">
        <v>23</v>
      </c>
      <c r="B33" s="81" t="s">
        <v>289</v>
      </c>
      <c r="C33" s="58">
        <v>2558</v>
      </c>
      <c r="D33" s="12">
        <v>53.800000000000004</v>
      </c>
      <c r="E33" s="14" t="s">
        <v>290</v>
      </c>
    </row>
    <row r="34" spans="1:5" s="66" customFormat="1" ht="69.75" customHeight="1" x14ac:dyDescent="0.2">
      <c r="A34" s="9" t="s">
        <v>23</v>
      </c>
      <c r="B34" s="81" t="s">
        <v>291</v>
      </c>
      <c r="C34" s="58">
        <v>2560</v>
      </c>
      <c r="D34" s="12">
        <v>5232.8</v>
      </c>
      <c r="E34" s="14" t="s">
        <v>292</v>
      </c>
    </row>
    <row r="35" spans="1:5" s="64" customFormat="1" ht="43.5" customHeight="1" x14ac:dyDescent="0.2">
      <c r="A35" s="83" t="s">
        <v>25</v>
      </c>
      <c r="B35" s="81" t="s">
        <v>293</v>
      </c>
      <c r="C35" s="58">
        <v>2537</v>
      </c>
      <c r="D35" s="12">
        <v>332.5</v>
      </c>
      <c r="E35" s="14" t="s">
        <v>417</v>
      </c>
    </row>
    <row r="36" spans="1:5" s="64" customFormat="1" ht="43.5" customHeight="1" x14ac:dyDescent="0.2">
      <c r="A36" s="83" t="s">
        <v>25</v>
      </c>
      <c r="B36" s="81" t="s">
        <v>294</v>
      </c>
      <c r="C36" s="58">
        <v>2720</v>
      </c>
      <c r="D36" s="12">
        <v>443.5</v>
      </c>
      <c r="E36" s="14" t="s">
        <v>417</v>
      </c>
    </row>
    <row r="37" spans="1:5" s="64" customFormat="1" ht="75" customHeight="1" x14ac:dyDescent="0.2">
      <c r="A37" s="83" t="s">
        <v>25</v>
      </c>
      <c r="B37" s="81" t="s">
        <v>295</v>
      </c>
      <c r="C37" s="58">
        <v>2722</v>
      </c>
      <c r="D37" s="12">
        <v>49791.100000000006</v>
      </c>
      <c r="E37" s="14" t="s">
        <v>296</v>
      </c>
    </row>
    <row r="38" spans="1:5" s="64" customFormat="1" ht="81.75" customHeight="1" x14ac:dyDescent="0.2">
      <c r="A38" s="83" t="s">
        <v>25</v>
      </c>
      <c r="B38" s="81" t="s">
        <v>297</v>
      </c>
      <c r="C38" s="58">
        <v>2723</v>
      </c>
      <c r="D38" s="12">
        <v>4553.7</v>
      </c>
      <c r="E38" s="14" t="s">
        <v>298</v>
      </c>
    </row>
    <row r="39" spans="1:5" s="64" customFormat="1" ht="69" customHeight="1" x14ac:dyDescent="0.2">
      <c r="A39" s="83" t="s">
        <v>25</v>
      </c>
      <c r="B39" s="81" t="s">
        <v>299</v>
      </c>
      <c r="C39" s="58">
        <v>2724</v>
      </c>
      <c r="D39" s="12">
        <v>17460.2</v>
      </c>
      <c r="E39" s="14" t="s">
        <v>300</v>
      </c>
    </row>
    <row r="40" spans="1:5" s="64" customFormat="1" ht="41.25" customHeight="1" x14ac:dyDescent="0.2">
      <c r="A40" s="83" t="s">
        <v>25</v>
      </c>
      <c r="B40" s="81" t="s">
        <v>301</v>
      </c>
      <c r="C40" s="58">
        <v>2725</v>
      </c>
      <c r="D40" s="12">
        <v>333.5</v>
      </c>
      <c r="E40" s="14" t="s">
        <v>417</v>
      </c>
    </row>
    <row r="41" spans="1:5" s="64" customFormat="1" ht="57" customHeight="1" x14ac:dyDescent="0.2">
      <c r="A41" s="83" t="s">
        <v>25</v>
      </c>
      <c r="B41" s="81" t="s">
        <v>26</v>
      </c>
      <c r="C41" s="58">
        <v>2911</v>
      </c>
      <c r="D41" s="12">
        <v>9706</v>
      </c>
      <c r="E41" s="14" t="s">
        <v>302</v>
      </c>
    </row>
    <row r="42" spans="1:5" s="64" customFormat="1" ht="69.75" customHeight="1" x14ac:dyDescent="0.2">
      <c r="A42" s="9" t="s">
        <v>27</v>
      </c>
      <c r="B42" s="81" t="s">
        <v>149</v>
      </c>
      <c r="C42" s="58">
        <v>2866</v>
      </c>
      <c r="D42" s="12">
        <v>21.4</v>
      </c>
      <c r="E42" s="14" t="s">
        <v>153</v>
      </c>
    </row>
    <row r="43" spans="1:5" s="64" customFormat="1" ht="82.5" customHeight="1" x14ac:dyDescent="0.2">
      <c r="A43" s="9" t="s">
        <v>27</v>
      </c>
      <c r="B43" s="81" t="s">
        <v>154</v>
      </c>
      <c r="C43" s="58">
        <v>3996</v>
      </c>
      <c r="D43" s="12">
        <v>500</v>
      </c>
      <c r="E43" s="14" t="s">
        <v>155</v>
      </c>
    </row>
    <row r="44" spans="1:5" s="65" customFormat="1" ht="44.25" customHeight="1" x14ac:dyDescent="0.2">
      <c r="A44" s="9" t="s">
        <v>27</v>
      </c>
      <c r="B44" s="81" t="s">
        <v>303</v>
      </c>
      <c r="C44" s="58">
        <v>2755</v>
      </c>
      <c r="D44" s="12">
        <v>2777.1000000000004</v>
      </c>
      <c r="E44" s="14" t="s">
        <v>304</v>
      </c>
    </row>
    <row r="45" spans="1:5" s="65" customFormat="1" ht="55.5" customHeight="1" x14ac:dyDescent="0.2">
      <c r="A45" s="9" t="s">
        <v>27</v>
      </c>
      <c r="B45" s="81" t="s">
        <v>28</v>
      </c>
      <c r="C45" s="58">
        <v>2861</v>
      </c>
      <c r="D45" s="12">
        <v>2678</v>
      </c>
      <c r="E45" s="14" t="s">
        <v>305</v>
      </c>
    </row>
    <row r="46" spans="1:5" s="65" customFormat="1" ht="63.75" x14ac:dyDescent="0.2">
      <c r="A46" s="9" t="s">
        <v>27</v>
      </c>
      <c r="B46" s="81" t="s">
        <v>29</v>
      </c>
      <c r="C46" s="58">
        <v>2887</v>
      </c>
      <c r="D46" s="12">
        <v>1085.8</v>
      </c>
      <c r="E46" s="14" t="s">
        <v>306</v>
      </c>
    </row>
    <row r="47" spans="1:5" s="65" customFormat="1" ht="71.25" customHeight="1" x14ac:dyDescent="0.2">
      <c r="A47" s="9" t="s">
        <v>30</v>
      </c>
      <c r="B47" s="81" t="s">
        <v>31</v>
      </c>
      <c r="C47" s="58">
        <v>2545</v>
      </c>
      <c r="D47" s="12">
        <v>991.2</v>
      </c>
      <c r="E47" s="14" t="s">
        <v>307</v>
      </c>
    </row>
    <row r="48" spans="1:5" s="65" customFormat="1" ht="57" customHeight="1" x14ac:dyDescent="0.2">
      <c r="A48" s="9" t="s">
        <v>30</v>
      </c>
      <c r="B48" s="81" t="s">
        <v>32</v>
      </c>
      <c r="C48" s="58">
        <v>2546</v>
      </c>
      <c r="D48" s="12">
        <v>4784.3</v>
      </c>
      <c r="E48" s="14" t="s">
        <v>308</v>
      </c>
    </row>
    <row r="49" spans="1:5" s="65" customFormat="1" ht="69.75" customHeight="1" x14ac:dyDescent="0.2">
      <c r="A49" s="9" t="s">
        <v>30</v>
      </c>
      <c r="B49" s="81" t="s">
        <v>33</v>
      </c>
      <c r="C49" s="58">
        <v>2682</v>
      </c>
      <c r="D49" s="12">
        <v>1012.8000000000001</v>
      </c>
      <c r="E49" s="14" t="s">
        <v>309</v>
      </c>
    </row>
    <row r="50" spans="1:5" s="65" customFormat="1" ht="56.25" customHeight="1" x14ac:dyDescent="0.2">
      <c r="A50" s="9" t="s">
        <v>30</v>
      </c>
      <c r="B50" s="81" t="s">
        <v>310</v>
      </c>
      <c r="C50" s="58">
        <v>2684</v>
      </c>
      <c r="D50" s="12">
        <v>500</v>
      </c>
      <c r="E50" s="14" t="s">
        <v>311</v>
      </c>
    </row>
    <row r="51" spans="1:5" s="65" customFormat="1" ht="67.5" customHeight="1" x14ac:dyDescent="0.2">
      <c r="A51" s="9" t="s">
        <v>34</v>
      </c>
      <c r="B51" s="81" t="s">
        <v>49</v>
      </c>
      <c r="C51" s="58">
        <v>2564</v>
      </c>
      <c r="D51" s="12">
        <v>6021.2000000000007</v>
      </c>
      <c r="E51" s="14" t="s">
        <v>312</v>
      </c>
    </row>
    <row r="52" spans="1:5" s="65" customFormat="1" ht="57" customHeight="1" x14ac:dyDescent="0.2">
      <c r="A52" s="9" t="s">
        <v>34</v>
      </c>
      <c r="B52" s="81" t="s">
        <v>50</v>
      </c>
      <c r="C52" s="58">
        <v>2565</v>
      </c>
      <c r="D52" s="12">
        <v>7397.2000000000007</v>
      </c>
      <c r="E52" s="14" t="s">
        <v>313</v>
      </c>
    </row>
    <row r="53" spans="1:5" s="66" customFormat="1" ht="108" customHeight="1" x14ac:dyDescent="0.2">
      <c r="A53" s="9" t="s">
        <v>34</v>
      </c>
      <c r="B53" s="81" t="s">
        <v>314</v>
      </c>
      <c r="C53" s="58">
        <v>2569</v>
      </c>
      <c r="D53" s="12">
        <v>74.3</v>
      </c>
      <c r="E53" s="14" t="s">
        <v>315</v>
      </c>
    </row>
    <row r="54" spans="1:5" s="66" customFormat="1" ht="69" customHeight="1" x14ac:dyDescent="0.2">
      <c r="A54" s="9" t="s">
        <v>34</v>
      </c>
      <c r="B54" s="81" t="s">
        <v>35</v>
      </c>
      <c r="C54" s="58">
        <v>2731</v>
      </c>
      <c r="D54" s="12">
        <v>3051.2000000000003</v>
      </c>
      <c r="E54" s="14" t="s">
        <v>535</v>
      </c>
    </row>
    <row r="55" spans="1:5" s="66" customFormat="1" ht="54.75" customHeight="1" x14ac:dyDescent="0.2">
      <c r="A55" s="9" t="s">
        <v>34</v>
      </c>
      <c r="B55" s="81" t="s">
        <v>36</v>
      </c>
      <c r="C55" s="58">
        <v>2735</v>
      </c>
      <c r="D55" s="12">
        <v>11011.1</v>
      </c>
      <c r="E55" s="14" t="s">
        <v>316</v>
      </c>
    </row>
    <row r="56" spans="1:5" s="66" customFormat="1" ht="81.75" customHeight="1" x14ac:dyDescent="0.2">
      <c r="A56" s="9" t="s">
        <v>34</v>
      </c>
      <c r="B56" s="81" t="s">
        <v>37</v>
      </c>
      <c r="C56" s="58">
        <v>2737</v>
      </c>
      <c r="D56" s="12">
        <v>2336.7000000000003</v>
      </c>
      <c r="E56" s="14" t="s">
        <v>317</v>
      </c>
    </row>
    <row r="57" spans="1:5" s="66" customFormat="1" ht="55.5" customHeight="1" x14ac:dyDescent="0.2">
      <c r="A57" s="9" t="s">
        <v>34</v>
      </c>
      <c r="B57" s="81" t="s">
        <v>45</v>
      </c>
      <c r="C57" s="58">
        <v>2740</v>
      </c>
      <c r="D57" s="12">
        <v>7601.5</v>
      </c>
      <c r="E57" s="14" t="s">
        <v>318</v>
      </c>
    </row>
    <row r="58" spans="1:5" s="66" customFormat="1" ht="56.25" customHeight="1" x14ac:dyDescent="0.2">
      <c r="A58" s="9" t="s">
        <v>34</v>
      </c>
      <c r="B58" s="81" t="s">
        <v>46</v>
      </c>
      <c r="C58" s="58">
        <v>2741</v>
      </c>
      <c r="D58" s="12">
        <v>9877.4000000000015</v>
      </c>
      <c r="E58" s="14" t="s">
        <v>318</v>
      </c>
    </row>
    <row r="59" spans="1:5" s="65" customFormat="1" ht="58.5" customHeight="1" x14ac:dyDescent="0.2">
      <c r="A59" s="9" t="s">
        <v>34</v>
      </c>
      <c r="B59" s="81" t="s">
        <v>51</v>
      </c>
      <c r="C59" s="58">
        <v>2742</v>
      </c>
      <c r="D59" s="12">
        <v>5367.4000000000005</v>
      </c>
      <c r="E59" s="14" t="s">
        <v>319</v>
      </c>
    </row>
    <row r="60" spans="1:5" s="65" customFormat="1" ht="57.75" customHeight="1" x14ac:dyDescent="0.2">
      <c r="A60" s="9" t="s">
        <v>34</v>
      </c>
      <c r="B60" s="81" t="s">
        <v>52</v>
      </c>
      <c r="C60" s="58">
        <v>2743</v>
      </c>
      <c r="D60" s="12">
        <v>2924.4</v>
      </c>
      <c r="E60" s="14" t="s">
        <v>320</v>
      </c>
    </row>
    <row r="61" spans="1:5" s="65" customFormat="1" ht="42.75" customHeight="1" x14ac:dyDescent="0.2">
      <c r="A61" s="9" t="s">
        <v>34</v>
      </c>
      <c r="B61" s="81" t="s">
        <v>321</v>
      </c>
      <c r="C61" s="58">
        <v>2744</v>
      </c>
      <c r="D61" s="12">
        <v>300</v>
      </c>
      <c r="E61" s="14" t="s">
        <v>322</v>
      </c>
    </row>
    <row r="62" spans="1:5" s="65" customFormat="1" ht="55.5" customHeight="1" x14ac:dyDescent="0.2">
      <c r="A62" s="9" t="s">
        <v>34</v>
      </c>
      <c r="B62" s="81" t="s">
        <v>323</v>
      </c>
      <c r="C62" s="58">
        <v>2751</v>
      </c>
      <c r="D62" s="12">
        <v>3057</v>
      </c>
      <c r="E62" s="14" t="s">
        <v>324</v>
      </c>
    </row>
    <row r="63" spans="1:5" s="65" customFormat="1" ht="57" customHeight="1" x14ac:dyDescent="0.2">
      <c r="A63" s="9" t="s">
        <v>34</v>
      </c>
      <c r="B63" s="81" t="s">
        <v>325</v>
      </c>
      <c r="C63" s="58">
        <v>2752</v>
      </c>
      <c r="D63" s="12">
        <v>3579.4</v>
      </c>
      <c r="E63" s="14" t="s">
        <v>326</v>
      </c>
    </row>
    <row r="64" spans="1:5" s="65" customFormat="1" ht="56.25" customHeight="1" x14ac:dyDescent="0.2">
      <c r="A64" s="9" t="s">
        <v>34</v>
      </c>
      <c r="B64" s="81" t="s">
        <v>327</v>
      </c>
      <c r="C64" s="58">
        <v>2753</v>
      </c>
      <c r="D64" s="12">
        <v>2671.8</v>
      </c>
      <c r="E64" s="14" t="s">
        <v>328</v>
      </c>
    </row>
    <row r="65" spans="1:5" s="65" customFormat="1" ht="51" x14ac:dyDescent="0.2">
      <c r="A65" s="9" t="s">
        <v>34</v>
      </c>
      <c r="B65" s="81" t="s">
        <v>329</v>
      </c>
      <c r="C65" s="58">
        <v>2754</v>
      </c>
      <c r="D65" s="12">
        <v>3056.6000000000004</v>
      </c>
      <c r="E65" s="14" t="s">
        <v>330</v>
      </c>
    </row>
    <row r="66" spans="1:5" s="66" customFormat="1" ht="67.5" customHeight="1" x14ac:dyDescent="0.2">
      <c r="A66" s="9" t="s">
        <v>34</v>
      </c>
      <c r="B66" s="81" t="s">
        <v>38</v>
      </c>
      <c r="C66" s="58">
        <v>2758</v>
      </c>
      <c r="D66" s="12">
        <v>2519.1000000000004</v>
      </c>
      <c r="E66" s="14" t="s">
        <v>419</v>
      </c>
    </row>
    <row r="67" spans="1:5" s="66" customFormat="1" ht="56.25" customHeight="1" x14ac:dyDescent="0.2">
      <c r="A67" s="9" t="s">
        <v>34</v>
      </c>
      <c r="B67" s="81" t="s">
        <v>43</v>
      </c>
      <c r="C67" s="58">
        <v>2759</v>
      </c>
      <c r="D67" s="12">
        <v>3400</v>
      </c>
      <c r="E67" s="14" t="s">
        <v>418</v>
      </c>
    </row>
    <row r="68" spans="1:5" s="66" customFormat="1" ht="68.25" customHeight="1" x14ac:dyDescent="0.2">
      <c r="A68" s="9" t="s">
        <v>34</v>
      </c>
      <c r="B68" s="81" t="s">
        <v>39</v>
      </c>
      <c r="C68" s="58">
        <v>2760</v>
      </c>
      <c r="D68" s="12">
        <v>6248.9000000000005</v>
      </c>
      <c r="E68" s="14" t="s">
        <v>331</v>
      </c>
    </row>
    <row r="69" spans="1:5" s="66" customFormat="1" ht="57" customHeight="1" x14ac:dyDescent="0.2">
      <c r="A69" s="9" t="s">
        <v>34</v>
      </c>
      <c r="B69" s="81" t="s">
        <v>42</v>
      </c>
      <c r="C69" s="58">
        <v>2766</v>
      </c>
      <c r="D69" s="12">
        <v>34624.1</v>
      </c>
      <c r="E69" s="14" t="s">
        <v>420</v>
      </c>
    </row>
    <row r="70" spans="1:5" s="66" customFormat="1" ht="59.25" customHeight="1" x14ac:dyDescent="0.2">
      <c r="A70" s="9" t="s">
        <v>34</v>
      </c>
      <c r="B70" s="81" t="s">
        <v>40</v>
      </c>
      <c r="C70" s="58">
        <v>2768</v>
      </c>
      <c r="D70" s="12">
        <v>4922.3</v>
      </c>
      <c r="E70" s="14" t="s">
        <v>421</v>
      </c>
    </row>
    <row r="71" spans="1:5" s="66" customFormat="1" ht="56.25" customHeight="1" x14ac:dyDescent="0.2">
      <c r="A71" s="9" t="s">
        <v>34</v>
      </c>
      <c r="B71" s="81" t="s">
        <v>41</v>
      </c>
      <c r="C71" s="58">
        <v>2776</v>
      </c>
      <c r="D71" s="12">
        <v>3613.9</v>
      </c>
      <c r="E71" s="14" t="s">
        <v>422</v>
      </c>
    </row>
    <row r="72" spans="1:5" s="66" customFormat="1" ht="57.75" customHeight="1" x14ac:dyDescent="0.2">
      <c r="A72" s="9" t="s">
        <v>34</v>
      </c>
      <c r="B72" s="81" t="s">
        <v>332</v>
      </c>
      <c r="C72" s="58">
        <v>2820</v>
      </c>
      <c r="D72" s="12">
        <v>3629.1000000000004</v>
      </c>
      <c r="E72" s="14" t="s">
        <v>333</v>
      </c>
    </row>
    <row r="73" spans="1:5" s="66" customFormat="1" ht="57.75" customHeight="1" x14ac:dyDescent="0.2">
      <c r="A73" s="9" t="s">
        <v>34</v>
      </c>
      <c r="B73" s="81" t="s">
        <v>334</v>
      </c>
      <c r="C73" s="58">
        <v>2821</v>
      </c>
      <c r="D73" s="12">
        <v>10966.2</v>
      </c>
      <c r="E73" s="14" t="s">
        <v>335</v>
      </c>
    </row>
    <row r="74" spans="1:5" s="66" customFormat="1" ht="57.75" customHeight="1" x14ac:dyDescent="0.2">
      <c r="A74" s="9" t="s">
        <v>34</v>
      </c>
      <c r="B74" s="81" t="s">
        <v>47</v>
      </c>
      <c r="C74" s="58">
        <v>2824</v>
      </c>
      <c r="D74" s="12">
        <v>3223</v>
      </c>
      <c r="E74" s="14" t="s">
        <v>336</v>
      </c>
    </row>
    <row r="75" spans="1:5" s="66" customFormat="1" ht="69" customHeight="1" x14ac:dyDescent="0.2">
      <c r="A75" s="9" t="s">
        <v>34</v>
      </c>
      <c r="B75" s="81" t="s">
        <v>44</v>
      </c>
      <c r="C75" s="58">
        <v>2825</v>
      </c>
      <c r="D75" s="12">
        <v>2075.3000000000002</v>
      </c>
      <c r="E75" s="14" t="s">
        <v>337</v>
      </c>
    </row>
    <row r="76" spans="1:5" s="66" customFormat="1" ht="72" customHeight="1" x14ac:dyDescent="0.2">
      <c r="A76" s="9" t="s">
        <v>34</v>
      </c>
      <c r="B76" s="81" t="s">
        <v>48</v>
      </c>
      <c r="C76" s="58">
        <v>3201</v>
      </c>
      <c r="D76" s="12">
        <v>5312.3</v>
      </c>
      <c r="E76" s="14" t="s">
        <v>338</v>
      </c>
    </row>
    <row r="77" spans="1:5" s="64" customFormat="1" ht="84" customHeight="1" x14ac:dyDescent="0.2">
      <c r="A77" s="9" t="s">
        <v>53</v>
      </c>
      <c r="B77" s="81" t="s">
        <v>54</v>
      </c>
      <c r="C77" s="58">
        <v>2859</v>
      </c>
      <c r="D77" s="12">
        <v>10125</v>
      </c>
      <c r="E77" s="14" t="s">
        <v>55</v>
      </c>
    </row>
    <row r="78" spans="1:5" s="64" customFormat="1" ht="76.5" x14ac:dyDescent="0.2">
      <c r="A78" s="9" t="s">
        <v>53</v>
      </c>
      <c r="B78" s="81" t="s">
        <v>56</v>
      </c>
      <c r="C78" s="58">
        <v>2860</v>
      </c>
      <c r="D78" s="12">
        <v>265</v>
      </c>
      <c r="E78" s="14" t="s">
        <v>57</v>
      </c>
    </row>
    <row r="79" spans="1:5" s="64" customFormat="1" ht="85.5" customHeight="1" x14ac:dyDescent="0.2">
      <c r="A79" s="9" t="s">
        <v>53</v>
      </c>
      <c r="B79" s="81" t="s">
        <v>58</v>
      </c>
      <c r="C79" s="58">
        <v>2862</v>
      </c>
      <c r="D79" s="12">
        <v>260</v>
      </c>
      <c r="E79" s="14" t="s">
        <v>59</v>
      </c>
    </row>
    <row r="80" spans="1:5" s="64" customFormat="1" ht="71.25" customHeight="1" x14ac:dyDescent="0.2">
      <c r="A80" s="9" t="s">
        <v>53</v>
      </c>
      <c r="B80" s="81" t="s">
        <v>60</v>
      </c>
      <c r="C80" s="58">
        <v>2851</v>
      </c>
      <c r="D80" s="12">
        <v>70000</v>
      </c>
      <c r="E80" s="14" t="s">
        <v>61</v>
      </c>
    </row>
    <row r="81" spans="1:5" s="64" customFormat="1" ht="73.5" customHeight="1" x14ac:dyDescent="0.2">
      <c r="A81" s="9" t="s">
        <v>53</v>
      </c>
      <c r="B81" s="81" t="s">
        <v>62</v>
      </c>
      <c r="C81" s="58">
        <v>2855</v>
      </c>
      <c r="D81" s="12">
        <v>61000</v>
      </c>
      <c r="E81" s="14" t="s">
        <v>63</v>
      </c>
    </row>
    <row r="82" spans="1:5" s="64" customFormat="1" ht="69" customHeight="1" x14ac:dyDescent="0.2">
      <c r="A82" s="9" t="s">
        <v>53</v>
      </c>
      <c r="B82" s="81" t="s">
        <v>64</v>
      </c>
      <c r="C82" s="58">
        <v>2856</v>
      </c>
      <c r="D82" s="12">
        <v>20000</v>
      </c>
      <c r="E82" s="14" t="s">
        <v>65</v>
      </c>
    </row>
    <row r="83" spans="1:5" s="64" customFormat="1" ht="76.5" x14ac:dyDescent="0.2">
      <c r="A83" s="9" t="s">
        <v>53</v>
      </c>
      <c r="B83" s="81" t="s">
        <v>66</v>
      </c>
      <c r="C83" s="58">
        <v>2857</v>
      </c>
      <c r="D83" s="12">
        <v>33000</v>
      </c>
      <c r="E83" s="14" t="s">
        <v>67</v>
      </c>
    </row>
    <row r="84" spans="1:5" s="64" customFormat="1" ht="69.75" customHeight="1" x14ac:dyDescent="0.2">
      <c r="A84" s="9" t="s">
        <v>53</v>
      </c>
      <c r="B84" s="81" t="s">
        <v>68</v>
      </c>
      <c r="C84" s="58">
        <v>2836</v>
      </c>
      <c r="D84" s="12">
        <v>8608</v>
      </c>
      <c r="E84" s="14" t="s">
        <v>150</v>
      </c>
    </row>
    <row r="85" spans="1:5" s="64" customFormat="1" ht="69" customHeight="1" x14ac:dyDescent="0.2">
      <c r="A85" s="9" t="s">
        <v>53</v>
      </c>
      <c r="B85" s="81" t="s">
        <v>69</v>
      </c>
      <c r="C85" s="58">
        <v>2837</v>
      </c>
      <c r="D85" s="12">
        <v>3760</v>
      </c>
      <c r="E85" s="14" t="s">
        <v>151</v>
      </c>
    </row>
    <row r="86" spans="1:5" s="64" customFormat="1" ht="71.25" customHeight="1" x14ac:dyDescent="0.2">
      <c r="A86" s="9" t="s">
        <v>53</v>
      </c>
      <c r="B86" s="81" t="s">
        <v>70</v>
      </c>
      <c r="C86" s="58">
        <v>2838</v>
      </c>
      <c r="D86" s="12">
        <v>5232</v>
      </c>
      <c r="E86" s="14" t="s">
        <v>152</v>
      </c>
    </row>
    <row r="87" spans="1:5" s="64" customFormat="1" ht="81.75" customHeight="1" x14ac:dyDescent="0.2">
      <c r="A87" s="9" t="s">
        <v>53</v>
      </c>
      <c r="B87" s="81" t="s">
        <v>71</v>
      </c>
      <c r="C87" s="58">
        <v>2505</v>
      </c>
      <c r="D87" s="12">
        <v>6101</v>
      </c>
      <c r="E87" s="14" t="s">
        <v>339</v>
      </c>
    </row>
    <row r="88" spans="1:5" s="64" customFormat="1" ht="82.5" customHeight="1" x14ac:dyDescent="0.2">
      <c r="A88" s="9" t="s">
        <v>53</v>
      </c>
      <c r="B88" s="81" t="s">
        <v>536</v>
      </c>
      <c r="C88" s="58">
        <v>2509</v>
      </c>
      <c r="D88" s="12">
        <v>6998</v>
      </c>
      <c r="E88" s="14" t="s">
        <v>537</v>
      </c>
    </row>
    <row r="89" spans="1:5" s="64" customFormat="1" ht="51" x14ac:dyDescent="0.2">
      <c r="A89" s="9" t="s">
        <v>53</v>
      </c>
      <c r="B89" s="81" t="s">
        <v>72</v>
      </c>
      <c r="C89" s="58">
        <v>2513</v>
      </c>
      <c r="D89" s="12">
        <v>1139.6000000000001</v>
      </c>
      <c r="E89" s="14" t="s">
        <v>423</v>
      </c>
    </row>
    <row r="90" spans="1:5" s="64" customFormat="1" ht="51" x14ac:dyDescent="0.2">
      <c r="A90" s="9" t="s">
        <v>53</v>
      </c>
      <c r="B90" s="81" t="s">
        <v>73</v>
      </c>
      <c r="C90" s="58">
        <v>2517</v>
      </c>
      <c r="D90" s="12">
        <v>3324.9</v>
      </c>
      <c r="E90" s="14" t="s">
        <v>423</v>
      </c>
    </row>
    <row r="91" spans="1:5" s="64" customFormat="1" ht="86.25" customHeight="1" x14ac:dyDescent="0.2">
      <c r="A91" s="9" t="s">
        <v>53</v>
      </c>
      <c r="B91" s="81" t="s">
        <v>74</v>
      </c>
      <c r="C91" s="58">
        <v>2518</v>
      </c>
      <c r="D91" s="12">
        <v>25633.200000000001</v>
      </c>
      <c r="E91" s="14" t="s">
        <v>424</v>
      </c>
    </row>
    <row r="92" spans="1:5" s="64" customFormat="1" ht="63.75" x14ac:dyDescent="0.2">
      <c r="A92" s="9" t="s">
        <v>53</v>
      </c>
      <c r="B92" s="81" t="s">
        <v>340</v>
      </c>
      <c r="C92" s="58">
        <v>2532</v>
      </c>
      <c r="D92" s="12">
        <v>343.1</v>
      </c>
      <c r="E92" s="14" t="s">
        <v>425</v>
      </c>
    </row>
    <row r="93" spans="1:5" s="64" customFormat="1" ht="59.25" customHeight="1" x14ac:dyDescent="0.2">
      <c r="A93" s="9" t="s">
        <v>53</v>
      </c>
      <c r="B93" s="81" t="s">
        <v>341</v>
      </c>
      <c r="C93" s="58">
        <v>2533</v>
      </c>
      <c r="D93" s="12">
        <v>319.20000000000005</v>
      </c>
      <c r="E93" s="14" t="s">
        <v>426</v>
      </c>
    </row>
    <row r="94" spans="1:5" s="64" customFormat="1" ht="57" customHeight="1" x14ac:dyDescent="0.2">
      <c r="A94" s="9" t="s">
        <v>53</v>
      </c>
      <c r="B94" s="81" t="s">
        <v>342</v>
      </c>
      <c r="C94" s="58">
        <v>2534</v>
      </c>
      <c r="D94" s="12">
        <v>297.5</v>
      </c>
      <c r="E94" s="14" t="s">
        <v>427</v>
      </c>
    </row>
    <row r="95" spans="1:5" s="64" customFormat="1" ht="58.5" customHeight="1" x14ac:dyDescent="0.2">
      <c r="A95" s="9" t="s">
        <v>53</v>
      </c>
      <c r="B95" s="81" t="s">
        <v>343</v>
      </c>
      <c r="C95" s="58">
        <v>2708</v>
      </c>
      <c r="D95" s="12">
        <v>313.20000000000005</v>
      </c>
      <c r="E95" s="14" t="s">
        <v>428</v>
      </c>
    </row>
    <row r="96" spans="1:5" s="64" customFormat="1" ht="81.75" customHeight="1" x14ac:dyDescent="0.2">
      <c r="A96" s="9" t="s">
        <v>53</v>
      </c>
      <c r="B96" s="81" t="s">
        <v>344</v>
      </c>
      <c r="C96" s="58">
        <v>2709</v>
      </c>
      <c r="D96" s="12">
        <v>857.1</v>
      </c>
      <c r="E96" s="14" t="s">
        <v>429</v>
      </c>
    </row>
    <row r="97" spans="1:5" s="64" customFormat="1" ht="58.5" customHeight="1" x14ac:dyDescent="0.2">
      <c r="A97" s="9" t="s">
        <v>53</v>
      </c>
      <c r="B97" s="81" t="s">
        <v>345</v>
      </c>
      <c r="C97" s="58">
        <v>2710</v>
      </c>
      <c r="D97" s="12">
        <v>347.6</v>
      </c>
      <c r="E97" s="14" t="s">
        <v>430</v>
      </c>
    </row>
    <row r="98" spans="1:5" s="64" customFormat="1" ht="68.25" customHeight="1" x14ac:dyDescent="0.2">
      <c r="A98" s="9" t="s">
        <v>53</v>
      </c>
      <c r="B98" s="81" t="s">
        <v>75</v>
      </c>
      <c r="C98" s="58">
        <v>2712</v>
      </c>
      <c r="D98" s="12">
        <v>9687.8000000000011</v>
      </c>
      <c r="E98" s="14" t="s">
        <v>538</v>
      </c>
    </row>
    <row r="99" spans="1:5" s="64" customFormat="1" ht="72" customHeight="1" x14ac:dyDescent="0.2">
      <c r="A99" s="9" t="s">
        <v>53</v>
      </c>
      <c r="B99" s="81" t="s">
        <v>76</v>
      </c>
      <c r="C99" s="58">
        <v>2713</v>
      </c>
      <c r="D99" s="12">
        <v>7165</v>
      </c>
      <c r="E99" s="14" t="s">
        <v>539</v>
      </c>
    </row>
    <row r="100" spans="1:5" s="64" customFormat="1" ht="57" customHeight="1" x14ac:dyDescent="0.2">
      <c r="A100" s="9" t="s">
        <v>53</v>
      </c>
      <c r="B100" s="81" t="s">
        <v>77</v>
      </c>
      <c r="C100" s="58">
        <v>2715</v>
      </c>
      <c r="D100" s="12">
        <v>3004.8</v>
      </c>
      <c r="E100" s="14" t="s">
        <v>431</v>
      </c>
    </row>
    <row r="101" spans="1:5" s="64" customFormat="1" ht="71.25" customHeight="1" x14ac:dyDescent="0.2">
      <c r="A101" s="9" t="s">
        <v>53</v>
      </c>
      <c r="B101" s="81" t="s">
        <v>78</v>
      </c>
      <c r="C101" s="58">
        <v>2716</v>
      </c>
      <c r="D101" s="12">
        <v>9506.6</v>
      </c>
      <c r="E101" s="14" t="s">
        <v>432</v>
      </c>
    </row>
    <row r="102" spans="1:5" s="64" customFormat="1" ht="54" customHeight="1" x14ac:dyDescent="0.2">
      <c r="A102" s="9" t="s">
        <v>53</v>
      </c>
      <c r="B102" s="81" t="s">
        <v>79</v>
      </c>
      <c r="C102" s="58">
        <v>2717</v>
      </c>
      <c r="D102" s="12">
        <v>429.40000000000003</v>
      </c>
      <c r="E102" s="14" t="s">
        <v>520</v>
      </c>
    </row>
    <row r="103" spans="1:5" s="64" customFormat="1" ht="57" customHeight="1" x14ac:dyDescent="0.2">
      <c r="A103" s="9" t="s">
        <v>53</v>
      </c>
      <c r="B103" s="81" t="s">
        <v>80</v>
      </c>
      <c r="C103" s="58">
        <v>2718</v>
      </c>
      <c r="D103" s="12">
        <v>9740</v>
      </c>
      <c r="E103" s="14" t="s">
        <v>433</v>
      </c>
    </row>
    <row r="104" spans="1:5" s="64" customFormat="1" ht="68.25" customHeight="1" x14ac:dyDescent="0.2">
      <c r="A104" s="9" t="s">
        <v>53</v>
      </c>
      <c r="B104" s="81" t="s">
        <v>346</v>
      </c>
      <c r="C104" s="58">
        <v>2719</v>
      </c>
      <c r="D104" s="12">
        <v>3790.1000000000004</v>
      </c>
      <c r="E104" s="14" t="s">
        <v>434</v>
      </c>
    </row>
    <row r="105" spans="1:5" s="64" customFormat="1" ht="89.25" x14ac:dyDescent="0.2">
      <c r="A105" s="9" t="s">
        <v>53</v>
      </c>
      <c r="B105" s="81" t="s">
        <v>81</v>
      </c>
      <c r="C105" s="58">
        <v>2748</v>
      </c>
      <c r="D105" s="12">
        <v>7272.8</v>
      </c>
      <c r="E105" s="14" t="s">
        <v>435</v>
      </c>
    </row>
    <row r="106" spans="1:5" s="64" customFormat="1" ht="68.25" customHeight="1" x14ac:dyDescent="0.2">
      <c r="A106" s="9" t="s">
        <v>53</v>
      </c>
      <c r="B106" s="81" t="s">
        <v>82</v>
      </c>
      <c r="C106" s="58">
        <v>2750</v>
      </c>
      <c r="D106" s="12">
        <v>16855.2</v>
      </c>
      <c r="E106" s="14" t="s">
        <v>436</v>
      </c>
    </row>
    <row r="107" spans="1:5" s="64" customFormat="1" ht="45" customHeight="1" x14ac:dyDescent="0.2">
      <c r="A107" s="9" t="s">
        <v>53</v>
      </c>
      <c r="B107" s="81" t="s">
        <v>347</v>
      </c>
      <c r="C107" s="58">
        <v>2774</v>
      </c>
      <c r="D107" s="12">
        <v>5</v>
      </c>
      <c r="E107" s="14" t="s">
        <v>437</v>
      </c>
    </row>
    <row r="108" spans="1:5" s="64" customFormat="1" ht="72" customHeight="1" x14ac:dyDescent="0.2">
      <c r="A108" s="9" t="s">
        <v>53</v>
      </c>
      <c r="B108" s="81" t="s">
        <v>348</v>
      </c>
      <c r="C108" s="58">
        <v>2847</v>
      </c>
      <c r="D108" s="12">
        <v>1328.2</v>
      </c>
      <c r="E108" s="14" t="s">
        <v>438</v>
      </c>
    </row>
    <row r="109" spans="1:5" s="64" customFormat="1" ht="72" customHeight="1" x14ac:dyDescent="0.2">
      <c r="A109" s="9" t="s">
        <v>53</v>
      </c>
      <c r="B109" s="81" t="s">
        <v>349</v>
      </c>
      <c r="C109" s="58">
        <v>2858</v>
      </c>
      <c r="D109" s="12">
        <v>424.1</v>
      </c>
      <c r="E109" s="14" t="s">
        <v>350</v>
      </c>
    </row>
    <row r="110" spans="1:5" s="64" customFormat="1" ht="84" customHeight="1" x14ac:dyDescent="0.2">
      <c r="A110" s="9" t="s">
        <v>53</v>
      </c>
      <c r="B110" s="81" t="s">
        <v>83</v>
      </c>
      <c r="C110" s="58">
        <v>2863</v>
      </c>
      <c r="D110" s="12">
        <v>87882.200000000012</v>
      </c>
      <c r="E110" s="14" t="s">
        <v>351</v>
      </c>
    </row>
    <row r="111" spans="1:5" s="65" customFormat="1" ht="56.25" customHeight="1" x14ac:dyDescent="0.2">
      <c r="A111" s="9" t="s">
        <v>53</v>
      </c>
      <c r="B111" s="81" t="s">
        <v>84</v>
      </c>
      <c r="C111" s="58">
        <v>2929</v>
      </c>
      <c r="D111" s="12">
        <v>99.800000000000011</v>
      </c>
      <c r="E111" s="14" t="s">
        <v>352</v>
      </c>
    </row>
    <row r="112" spans="1:5" s="64" customFormat="1" ht="70.5" customHeight="1" x14ac:dyDescent="0.2">
      <c r="A112" s="9" t="s">
        <v>53</v>
      </c>
      <c r="B112" s="81" t="s">
        <v>353</v>
      </c>
      <c r="C112" s="58">
        <v>2988</v>
      </c>
      <c r="D112" s="12">
        <v>63</v>
      </c>
      <c r="E112" s="14" t="s">
        <v>540</v>
      </c>
    </row>
    <row r="113" spans="1:5" s="65" customFormat="1" ht="69" customHeight="1" x14ac:dyDescent="0.2">
      <c r="A113" s="9" t="s">
        <v>53</v>
      </c>
      <c r="B113" s="81" t="s">
        <v>354</v>
      </c>
      <c r="C113" s="58">
        <v>2990</v>
      </c>
      <c r="D113" s="12">
        <v>3014.8</v>
      </c>
      <c r="E113" s="14" t="s">
        <v>355</v>
      </c>
    </row>
    <row r="114" spans="1:5" s="65" customFormat="1" ht="86.25" customHeight="1" x14ac:dyDescent="0.2">
      <c r="A114" s="9" t="s">
        <v>53</v>
      </c>
      <c r="B114" s="81" t="s">
        <v>356</v>
      </c>
      <c r="C114" s="58">
        <v>2991</v>
      </c>
      <c r="D114" s="12">
        <v>4435.2</v>
      </c>
      <c r="E114" s="14" t="s">
        <v>439</v>
      </c>
    </row>
    <row r="115" spans="1:5" s="65" customFormat="1" ht="63.75" x14ac:dyDescent="0.2">
      <c r="A115" s="9" t="s">
        <v>53</v>
      </c>
      <c r="B115" s="81" t="s">
        <v>357</v>
      </c>
      <c r="C115" s="58">
        <v>2992</v>
      </c>
      <c r="D115" s="12">
        <v>6881.3</v>
      </c>
      <c r="E115" s="14" t="s">
        <v>358</v>
      </c>
    </row>
    <row r="116" spans="1:5" s="65" customFormat="1" ht="68.25" customHeight="1" x14ac:dyDescent="0.2">
      <c r="A116" s="9" t="s">
        <v>53</v>
      </c>
      <c r="B116" s="81" t="s">
        <v>359</v>
      </c>
      <c r="C116" s="58">
        <v>2993</v>
      </c>
      <c r="D116" s="12">
        <v>8582.2000000000007</v>
      </c>
      <c r="E116" s="14" t="s">
        <v>355</v>
      </c>
    </row>
    <row r="117" spans="1:5" s="65" customFormat="1" ht="68.25" customHeight="1" x14ac:dyDescent="0.2">
      <c r="A117" s="9" t="s">
        <v>53</v>
      </c>
      <c r="B117" s="81" t="s">
        <v>360</v>
      </c>
      <c r="C117" s="58">
        <v>2994</v>
      </c>
      <c r="D117" s="12">
        <v>6245.2000000000007</v>
      </c>
      <c r="E117" s="14" t="s">
        <v>355</v>
      </c>
    </row>
    <row r="118" spans="1:5" s="65" customFormat="1" ht="68.25" customHeight="1" x14ac:dyDescent="0.2">
      <c r="A118" s="9" t="s">
        <v>53</v>
      </c>
      <c r="B118" s="81" t="s">
        <v>361</v>
      </c>
      <c r="C118" s="58">
        <v>2995</v>
      </c>
      <c r="D118" s="12">
        <v>5449.5</v>
      </c>
      <c r="E118" s="14" t="s">
        <v>355</v>
      </c>
    </row>
    <row r="119" spans="1:5" s="65" customFormat="1" ht="62.25" customHeight="1" x14ac:dyDescent="0.2">
      <c r="A119" s="9" t="s">
        <v>53</v>
      </c>
      <c r="B119" s="81" t="s">
        <v>362</v>
      </c>
      <c r="C119" s="58">
        <v>2996</v>
      </c>
      <c r="D119" s="12">
        <v>4929.2000000000007</v>
      </c>
      <c r="E119" s="14" t="s">
        <v>363</v>
      </c>
    </row>
    <row r="120" spans="1:5" s="65" customFormat="1" ht="69" customHeight="1" x14ac:dyDescent="0.2">
      <c r="A120" s="9" t="s">
        <v>53</v>
      </c>
      <c r="B120" s="81" t="s">
        <v>364</v>
      </c>
      <c r="C120" s="58">
        <v>2997</v>
      </c>
      <c r="D120" s="12">
        <v>5139.5</v>
      </c>
      <c r="E120" s="14" t="s">
        <v>355</v>
      </c>
    </row>
    <row r="121" spans="1:5" s="65" customFormat="1" ht="69" customHeight="1" x14ac:dyDescent="0.2">
      <c r="A121" s="9" t="s">
        <v>53</v>
      </c>
      <c r="B121" s="81" t="s">
        <v>365</v>
      </c>
      <c r="C121" s="58">
        <v>2998</v>
      </c>
      <c r="D121" s="12">
        <v>5360.7000000000007</v>
      </c>
      <c r="E121" s="14" t="s">
        <v>355</v>
      </c>
    </row>
    <row r="122" spans="1:5" s="65" customFormat="1" ht="69" customHeight="1" x14ac:dyDescent="0.2">
      <c r="A122" s="9" t="s">
        <v>53</v>
      </c>
      <c r="B122" s="81" t="s">
        <v>366</v>
      </c>
      <c r="C122" s="58">
        <v>2999</v>
      </c>
      <c r="D122" s="12">
        <v>4826.2</v>
      </c>
      <c r="E122" s="14" t="s">
        <v>355</v>
      </c>
    </row>
    <row r="123" spans="1:5" s="65" customFormat="1" ht="69" customHeight="1" x14ac:dyDescent="0.2">
      <c r="A123" s="9" t="s">
        <v>53</v>
      </c>
      <c r="B123" s="81" t="s">
        <v>367</v>
      </c>
      <c r="C123" s="58">
        <v>3000</v>
      </c>
      <c r="D123" s="12">
        <v>6601.9000000000005</v>
      </c>
      <c r="E123" s="14" t="s">
        <v>368</v>
      </c>
    </row>
    <row r="124" spans="1:5" s="65" customFormat="1" ht="69" customHeight="1" x14ac:dyDescent="0.2">
      <c r="A124" s="9" t="s">
        <v>53</v>
      </c>
      <c r="B124" s="81" t="s">
        <v>369</v>
      </c>
      <c r="C124" s="58">
        <v>3001</v>
      </c>
      <c r="D124" s="12">
        <v>4287.5</v>
      </c>
      <c r="E124" s="14" t="s">
        <v>355</v>
      </c>
    </row>
    <row r="125" spans="1:5" s="65" customFormat="1" ht="69" customHeight="1" x14ac:dyDescent="0.2">
      <c r="A125" s="9" t="s">
        <v>53</v>
      </c>
      <c r="B125" s="81" t="s">
        <v>370</v>
      </c>
      <c r="C125" s="58">
        <v>3002</v>
      </c>
      <c r="D125" s="12">
        <v>4582.8</v>
      </c>
      <c r="E125" s="14" t="s">
        <v>355</v>
      </c>
    </row>
    <row r="126" spans="1:5" s="65" customFormat="1" ht="69" customHeight="1" x14ac:dyDescent="0.2">
      <c r="A126" s="9" t="s">
        <v>53</v>
      </c>
      <c r="B126" s="81" t="s">
        <v>371</v>
      </c>
      <c r="C126" s="58">
        <v>3003</v>
      </c>
      <c r="D126" s="12">
        <v>3240</v>
      </c>
      <c r="E126" s="14" t="s">
        <v>355</v>
      </c>
    </row>
    <row r="127" spans="1:5" s="65" customFormat="1" ht="69" customHeight="1" x14ac:dyDescent="0.2">
      <c r="A127" s="9" t="s">
        <v>53</v>
      </c>
      <c r="B127" s="81" t="s">
        <v>372</v>
      </c>
      <c r="C127" s="58">
        <v>3004</v>
      </c>
      <c r="D127" s="12">
        <v>5251.1</v>
      </c>
      <c r="E127" s="14" t="s">
        <v>355</v>
      </c>
    </row>
    <row r="128" spans="1:5" s="65" customFormat="1" ht="69" customHeight="1" x14ac:dyDescent="0.2">
      <c r="A128" s="9" t="s">
        <v>53</v>
      </c>
      <c r="B128" s="81" t="s">
        <v>373</v>
      </c>
      <c r="C128" s="58">
        <v>3005</v>
      </c>
      <c r="D128" s="12">
        <v>5077.4000000000005</v>
      </c>
      <c r="E128" s="14" t="s">
        <v>355</v>
      </c>
    </row>
    <row r="129" spans="1:5" s="65" customFormat="1" ht="69" customHeight="1" x14ac:dyDescent="0.2">
      <c r="A129" s="9" t="s">
        <v>53</v>
      </c>
      <c r="B129" s="81" t="s">
        <v>374</v>
      </c>
      <c r="C129" s="58">
        <v>3006</v>
      </c>
      <c r="D129" s="12">
        <v>4683.5</v>
      </c>
      <c r="E129" s="14" t="s">
        <v>355</v>
      </c>
    </row>
    <row r="130" spans="1:5" s="65" customFormat="1" ht="69" customHeight="1" x14ac:dyDescent="0.2">
      <c r="A130" s="9" t="s">
        <v>53</v>
      </c>
      <c r="B130" s="81" t="s">
        <v>375</v>
      </c>
      <c r="C130" s="58">
        <v>3007</v>
      </c>
      <c r="D130" s="12">
        <v>5315.1</v>
      </c>
      <c r="E130" s="14" t="s">
        <v>355</v>
      </c>
    </row>
    <row r="131" spans="1:5" s="65" customFormat="1" ht="69" customHeight="1" x14ac:dyDescent="0.2">
      <c r="A131" s="9" t="s">
        <v>53</v>
      </c>
      <c r="B131" s="81" t="s">
        <v>376</v>
      </c>
      <c r="C131" s="58">
        <v>3008</v>
      </c>
      <c r="D131" s="12">
        <v>3332.4</v>
      </c>
      <c r="E131" s="14" t="s">
        <v>355</v>
      </c>
    </row>
    <row r="132" spans="1:5" s="65" customFormat="1" ht="69" customHeight="1" x14ac:dyDescent="0.2">
      <c r="A132" s="9" t="s">
        <v>53</v>
      </c>
      <c r="B132" s="81" t="s">
        <v>377</v>
      </c>
      <c r="C132" s="58">
        <v>3009</v>
      </c>
      <c r="D132" s="12">
        <v>6789.1</v>
      </c>
      <c r="E132" s="14" t="s">
        <v>355</v>
      </c>
    </row>
    <row r="133" spans="1:5" s="65" customFormat="1" ht="69" customHeight="1" x14ac:dyDescent="0.2">
      <c r="A133" s="9" t="s">
        <v>53</v>
      </c>
      <c r="B133" s="81" t="s">
        <v>378</v>
      </c>
      <c r="C133" s="58">
        <v>3010</v>
      </c>
      <c r="D133" s="12">
        <v>4228</v>
      </c>
      <c r="E133" s="14" t="s">
        <v>355</v>
      </c>
    </row>
    <row r="134" spans="1:5" s="65" customFormat="1" ht="69" customHeight="1" x14ac:dyDescent="0.2">
      <c r="A134" s="9" t="s">
        <v>53</v>
      </c>
      <c r="B134" s="81" t="s">
        <v>379</v>
      </c>
      <c r="C134" s="58">
        <v>3011</v>
      </c>
      <c r="D134" s="12">
        <v>5031.5</v>
      </c>
      <c r="E134" s="14" t="s">
        <v>355</v>
      </c>
    </row>
    <row r="135" spans="1:5" s="65" customFormat="1" ht="69" customHeight="1" x14ac:dyDescent="0.2">
      <c r="A135" s="9" t="s">
        <v>53</v>
      </c>
      <c r="B135" s="81" t="s">
        <v>380</v>
      </c>
      <c r="C135" s="58">
        <v>3012</v>
      </c>
      <c r="D135" s="12">
        <v>2613</v>
      </c>
      <c r="E135" s="14" t="s">
        <v>355</v>
      </c>
    </row>
    <row r="136" spans="1:5" s="65" customFormat="1" ht="69" customHeight="1" x14ac:dyDescent="0.2">
      <c r="A136" s="9" t="s">
        <v>53</v>
      </c>
      <c r="B136" s="81" t="s">
        <v>381</v>
      </c>
      <c r="C136" s="58">
        <v>3013</v>
      </c>
      <c r="D136" s="12">
        <v>5985.8</v>
      </c>
      <c r="E136" s="14" t="s">
        <v>355</v>
      </c>
    </row>
    <row r="137" spans="1:5" s="65" customFormat="1" ht="69" customHeight="1" x14ac:dyDescent="0.2">
      <c r="A137" s="9" t="s">
        <v>53</v>
      </c>
      <c r="B137" s="81" t="s">
        <v>382</v>
      </c>
      <c r="C137" s="58">
        <v>3014</v>
      </c>
      <c r="D137" s="12">
        <v>3433.4</v>
      </c>
      <c r="E137" s="14" t="s">
        <v>355</v>
      </c>
    </row>
    <row r="138" spans="1:5" s="65" customFormat="1" ht="69" customHeight="1" x14ac:dyDescent="0.2">
      <c r="A138" s="9" t="s">
        <v>53</v>
      </c>
      <c r="B138" s="81" t="s">
        <v>383</v>
      </c>
      <c r="C138" s="58">
        <v>3015</v>
      </c>
      <c r="D138" s="12">
        <v>2280.9</v>
      </c>
      <c r="E138" s="14" t="s">
        <v>355</v>
      </c>
    </row>
    <row r="139" spans="1:5" s="65" customFormat="1" ht="69" customHeight="1" x14ac:dyDescent="0.2">
      <c r="A139" s="9" t="s">
        <v>53</v>
      </c>
      <c r="B139" s="81" t="s">
        <v>384</v>
      </c>
      <c r="C139" s="58">
        <v>3016</v>
      </c>
      <c r="D139" s="12">
        <v>5045.3</v>
      </c>
      <c r="E139" s="14" t="s">
        <v>355</v>
      </c>
    </row>
    <row r="140" spans="1:5" s="65" customFormat="1" ht="69" customHeight="1" x14ac:dyDescent="0.2">
      <c r="A140" s="9" t="s">
        <v>53</v>
      </c>
      <c r="B140" s="81" t="s">
        <v>385</v>
      </c>
      <c r="C140" s="58">
        <v>3017</v>
      </c>
      <c r="D140" s="12">
        <v>4448.6000000000004</v>
      </c>
      <c r="E140" s="14" t="s">
        <v>355</v>
      </c>
    </row>
    <row r="141" spans="1:5" s="65" customFormat="1" ht="63.75" x14ac:dyDescent="0.2">
      <c r="A141" s="9" t="s">
        <v>53</v>
      </c>
      <c r="B141" s="81" t="s">
        <v>386</v>
      </c>
      <c r="C141" s="58">
        <v>3018</v>
      </c>
      <c r="D141" s="12">
        <v>6176.1</v>
      </c>
      <c r="E141" s="14" t="s">
        <v>358</v>
      </c>
    </row>
    <row r="142" spans="1:5" s="65" customFormat="1" ht="69" customHeight="1" x14ac:dyDescent="0.2">
      <c r="A142" s="9" t="s">
        <v>53</v>
      </c>
      <c r="B142" s="81" t="s">
        <v>387</v>
      </c>
      <c r="C142" s="58">
        <v>3019</v>
      </c>
      <c r="D142" s="12">
        <v>5963.6</v>
      </c>
      <c r="E142" s="14" t="s">
        <v>355</v>
      </c>
    </row>
    <row r="143" spans="1:5" s="64" customFormat="1" ht="55.5" customHeight="1" x14ac:dyDescent="0.2">
      <c r="A143" s="9" t="s">
        <v>53</v>
      </c>
      <c r="B143" s="81" t="s">
        <v>85</v>
      </c>
      <c r="C143" s="58">
        <v>3056</v>
      </c>
      <c r="D143" s="12">
        <v>268.40000000000003</v>
      </c>
      <c r="E143" s="14" t="s">
        <v>388</v>
      </c>
    </row>
    <row r="144" spans="1:5" s="64" customFormat="1" ht="55.5" customHeight="1" x14ac:dyDescent="0.2">
      <c r="A144" s="9" t="s">
        <v>53</v>
      </c>
      <c r="B144" s="81" t="s">
        <v>86</v>
      </c>
      <c r="C144" s="58">
        <v>3058</v>
      </c>
      <c r="D144" s="12">
        <v>284.3</v>
      </c>
      <c r="E144" s="14" t="s">
        <v>389</v>
      </c>
    </row>
    <row r="145" spans="1:6" s="64" customFormat="1" ht="55.5" customHeight="1" x14ac:dyDescent="0.2">
      <c r="A145" s="9" t="s">
        <v>53</v>
      </c>
      <c r="B145" s="81" t="s">
        <v>87</v>
      </c>
      <c r="C145" s="58">
        <v>3059</v>
      </c>
      <c r="D145" s="12">
        <v>486.8</v>
      </c>
      <c r="E145" s="14" t="s">
        <v>389</v>
      </c>
    </row>
    <row r="146" spans="1:6" s="64" customFormat="1" ht="55.5" customHeight="1" x14ac:dyDescent="0.2">
      <c r="A146" s="9" t="s">
        <v>53</v>
      </c>
      <c r="B146" s="81" t="s">
        <v>390</v>
      </c>
      <c r="C146" s="58">
        <v>3060</v>
      </c>
      <c r="D146" s="12">
        <v>628.70000000000005</v>
      </c>
      <c r="E146" s="14" t="s">
        <v>391</v>
      </c>
    </row>
    <row r="147" spans="1:6" s="64" customFormat="1" ht="42" customHeight="1" x14ac:dyDescent="0.2">
      <c r="A147" s="9" t="s">
        <v>53</v>
      </c>
      <c r="B147" s="81" t="s">
        <v>392</v>
      </c>
      <c r="C147" s="58">
        <v>3061</v>
      </c>
      <c r="D147" s="12">
        <v>424</v>
      </c>
      <c r="E147" s="14" t="s">
        <v>393</v>
      </c>
    </row>
    <row r="148" spans="1:6" s="64" customFormat="1" ht="54.75" customHeight="1" x14ac:dyDescent="0.2">
      <c r="A148" s="9" t="s">
        <v>53</v>
      </c>
      <c r="B148" s="81" t="s">
        <v>88</v>
      </c>
      <c r="C148" s="58">
        <v>3121</v>
      </c>
      <c r="D148" s="12">
        <v>215</v>
      </c>
      <c r="E148" s="14" t="s">
        <v>394</v>
      </c>
    </row>
    <row r="149" spans="1:6" s="65" customFormat="1" ht="68.25" customHeight="1" x14ac:dyDescent="0.2">
      <c r="A149" s="9" t="s">
        <v>53</v>
      </c>
      <c r="B149" s="81" t="s">
        <v>518</v>
      </c>
      <c r="C149" s="58">
        <v>3122</v>
      </c>
      <c r="D149" s="12">
        <v>1190</v>
      </c>
      <c r="E149" s="14" t="s">
        <v>519</v>
      </c>
      <c r="F149" s="64"/>
    </row>
    <row r="150" spans="1:6" s="64" customFormat="1" ht="111.75" customHeight="1" x14ac:dyDescent="0.2">
      <c r="A150" s="9" t="s">
        <v>53</v>
      </c>
      <c r="B150" s="81" t="s">
        <v>541</v>
      </c>
      <c r="C150" s="58"/>
      <c r="D150" s="12">
        <v>140.19999999999999</v>
      </c>
      <c r="E150" s="14" t="s">
        <v>395</v>
      </c>
    </row>
    <row r="151" spans="1:6" s="65" customFormat="1" ht="76.5" x14ac:dyDescent="0.2">
      <c r="A151" s="9" t="s">
        <v>89</v>
      </c>
      <c r="B151" s="81" t="s">
        <v>91</v>
      </c>
      <c r="C151" s="58">
        <v>2523</v>
      </c>
      <c r="D151" s="12">
        <v>8265.7000000000007</v>
      </c>
      <c r="E151" s="14" t="s">
        <v>396</v>
      </c>
    </row>
    <row r="152" spans="1:6" s="65" customFormat="1" ht="70.5" customHeight="1" x14ac:dyDescent="0.2">
      <c r="A152" s="9" t="s">
        <v>89</v>
      </c>
      <c r="B152" s="81" t="s">
        <v>90</v>
      </c>
      <c r="C152" s="58">
        <v>2527</v>
      </c>
      <c r="D152" s="12">
        <v>41416</v>
      </c>
      <c r="E152" s="14" t="s">
        <v>397</v>
      </c>
    </row>
    <row r="153" spans="1:6" s="65" customFormat="1" ht="84" customHeight="1" x14ac:dyDescent="0.2">
      <c r="A153" s="9" t="s">
        <v>89</v>
      </c>
      <c r="B153" s="81" t="s">
        <v>92</v>
      </c>
      <c r="C153" s="58">
        <v>2528</v>
      </c>
      <c r="D153" s="12">
        <v>850</v>
      </c>
      <c r="E153" s="14" t="s">
        <v>398</v>
      </c>
    </row>
    <row r="154" spans="1:6" s="65" customFormat="1" ht="70.5" customHeight="1" x14ac:dyDescent="0.2">
      <c r="A154" s="9" t="s">
        <v>89</v>
      </c>
      <c r="B154" s="81" t="s">
        <v>399</v>
      </c>
      <c r="C154" s="58">
        <v>2529</v>
      </c>
      <c r="D154" s="12">
        <v>1426.6000000000001</v>
      </c>
      <c r="E154" s="14" t="s">
        <v>400</v>
      </c>
    </row>
    <row r="155" spans="1:6" s="65" customFormat="1" ht="84" customHeight="1" x14ac:dyDescent="0.2">
      <c r="A155" s="9" t="s">
        <v>89</v>
      </c>
      <c r="B155" s="81" t="s">
        <v>401</v>
      </c>
      <c r="C155" s="58">
        <v>2530</v>
      </c>
      <c r="D155" s="12">
        <v>55058</v>
      </c>
      <c r="E155" s="14" t="s">
        <v>402</v>
      </c>
    </row>
    <row r="156" spans="1:6" s="65" customFormat="1" ht="84" customHeight="1" x14ac:dyDescent="0.2">
      <c r="A156" s="9" t="s">
        <v>89</v>
      </c>
      <c r="B156" s="81" t="s">
        <v>403</v>
      </c>
      <c r="C156" s="58">
        <v>2531</v>
      </c>
      <c r="D156" s="12">
        <v>1389.9</v>
      </c>
      <c r="E156" s="14" t="s">
        <v>404</v>
      </c>
    </row>
    <row r="157" spans="1:6" s="65" customFormat="1" ht="47.25" customHeight="1" x14ac:dyDescent="0.2">
      <c r="A157" s="9" t="s">
        <v>89</v>
      </c>
      <c r="B157" s="81" t="s">
        <v>405</v>
      </c>
      <c r="C157" s="58">
        <v>2535</v>
      </c>
      <c r="D157" s="12">
        <v>916.40000000000009</v>
      </c>
      <c r="E157" s="14" t="s">
        <v>406</v>
      </c>
    </row>
    <row r="158" spans="1:6" s="65" customFormat="1" ht="59.25" customHeight="1" x14ac:dyDescent="0.2">
      <c r="A158" s="9" t="s">
        <v>89</v>
      </c>
      <c r="B158" s="81" t="s">
        <v>407</v>
      </c>
      <c r="C158" s="58">
        <v>2538</v>
      </c>
      <c r="D158" s="12">
        <v>500</v>
      </c>
      <c r="E158" s="14" t="s">
        <v>408</v>
      </c>
    </row>
    <row r="159" spans="1:6" s="65" customFormat="1" ht="60" customHeight="1" x14ac:dyDescent="0.2">
      <c r="A159" s="9" t="s">
        <v>89</v>
      </c>
      <c r="B159" s="81" t="s">
        <v>93</v>
      </c>
      <c r="C159" s="58">
        <v>2792</v>
      </c>
      <c r="D159" s="12">
        <v>500</v>
      </c>
      <c r="E159" s="14" t="s">
        <v>409</v>
      </c>
    </row>
    <row r="160" spans="1:6" s="65" customFormat="1" ht="84" customHeight="1" x14ac:dyDescent="0.2">
      <c r="A160" s="9" t="s">
        <v>89</v>
      </c>
      <c r="B160" s="81" t="s">
        <v>94</v>
      </c>
      <c r="C160" s="58">
        <v>2916</v>
      </c>
      <c r="D160" s="12">
        <v>6200</v>
      </c>
      <c r="E160" s="14" t="s">
        <v>410</v>
      </c>
    </row>
    <row r="161" spans="1:5" s="65" customFormat="1" ht="73.5" customHeight="1" x14ac:dyDescent="0.2">
      <c r="A161" s="9" t="s">
        <v>89</v>
      </c>
      <c r="B161" s="81" t="s">
        <v>95</v>
      </c>
      <c r="C161" s="58">
        <v>2918</v>
      </c>
      <c r="D161" s="12">
        <v>50</v>
      </c>
      <c r="E161" s="14" t="s">
        <v>411</v>
      </c>
    </row>
    <row r="162" spans="1:5" s="65" customFormat="1" ht="84" customHeight="1" x14ac:dyDescent="0.2">
      <c r="A162" s="9" t="s">
        <v>89</v>
      </c>
      <c r="B162" s="81" t="s">
        <v>96</v>
      </c>
      <c r="C162" s="58">
        <v>2919</v>
      </c>
      <c r="D162" s="12">
        <v>45.5</v>
      </c>
      <c r="E162" s="14" t="s">
        <v>412</v>
      </c>
    </row>
    <row r="163" spans="1:5" s="65" customFormat="1" ht="71.25" customHeight="1" x14ac:dyDescent="0.2">
      <c r="A163" s="9" t="s">
        <v>89</v>
      </c>
      <c r="B163" s="81" t="s">
        <v>97</v>
      </c>
      <c r="C163" s="58">
        <v>2927</v>
      </c>
      <c r="D163" s="12">
        <v>70.100000000000009</v>
      </c>
      <c r="E163" s="14" t="s">
        <v>413</v>
      </c>
    </row>
    <row r="164" spans="1:5" s="64" customFormat="1" ht="67.5" customHeight="1" thickBot="1" x14ac:dyDescent="0.25">
      <c r="A164" s="9" t="s">
        <v>98</v>
      </c>
      <c r="B164" s="81" t="s">
        <v>99</v>
      </c>
      <c r="C164" s="58">
        <v>2900</v>
      </c>
      <c r="D164" s="12">
        <v>770.2</v>
      </c>
      <c r="E164" s="14" t="s">
        <v>414</v>
      </c>
    </row>
    <row r="165" spans="1:5" ht="13.5" thickBot="1" x14ac:dyDescent="0.25">
      <c r="A165" s="98" t="s">
        <v>100</v>
      </c>
      <c r="B165" s="99"/>
      <c r="C165" s="100"/>
      <c r="D165" s="87">
        <f>SUM(D7:D164)</f>
        <v>1368750.2999999998</v>
      </c>
      <c r="E165" s="88"/>
    </row>
    <row r="166" spans="1:5" s="67" customFormat="1" x14ac:dyDescent="0.2">
      <c r="A166" s="57"/>
      <c r="B166" s="57"/>
      <c r="D166" s="68"/>
    </row>
    <row r="167" spans="1:5" s="67" customFormat="1" x14ac:dyDescent="0.2">
      <c r="A167" s="57"/>
      <c r="B167" s="57"/>
      <c r="D167" s="68"/>
    </row>
    <row r="168" spans="1:5" s="67" customFormat="1" x14ac:dyDescent="0.2">
      <c r="A168" s="57"/>
      <c r="B168" s="57"/>
      <c r="D168" s="68"/>
    </row>
    <row r="169" spans="1:5" s="67" customFormat="1" x14ac:dyDescent="0.2">
      <c r="A169" s="57"/>
      <c r="B169" s="57"/>
      <c r="D169" s="68"/>
    </row>
    <row r="170" spans="1:5" s="67" customFormat="1" x14ac:dyDescent="0.2">
      <c r="A170" s="57"/>
      <c r="B170" s="57"/>
      <c r="D170" s="68"/>
    </row>
    <row r="171" spans="1:5" s="67" customFormat="1" x14ac:dyDescent="0.2">
      <c r="A171" s="57"/>
      <c r="B171" s="57"/>
      <c r="D171" s="68"/>
    </row>
    <row r="172" spans="1:5" s="67" customFormat="1" x14ac:dyDescent="0.2">
      <c r="A172" s="57"/>
      <c r="B172" s="57"/>
      <c r="D172" s="68"/>
    </row>
    <row r="173" spans="1:5" s="67" customFormat="1" x14ac:dyDescent="0.2">
      <c r="A173" s="57"/>
      <c r="B173" s="57"/>
      <c r="D173" s="68"/>
    </row>
    <row r="174" spans="1:5" s="67" customFormat="1" x14ac:dyDescent="0.2">
      <c r="A174" s="57"/>
      <c r="B174" s="57"/>
      <c r="D174" s="68"/>
    </row>
    <row r="175" spans="1:5" s="67" customFormat="1" x14ac:dyDescent="0.2">
      <c r="A175" s="57"/>
      <c r="B175" s="57"/>
      <c r="D175" s="68"/>
    </row>
    <row r="176" spans="1:5" s="67" customFormat="1" x14ac:dyDescent="0.2">
      <c r="A176" s="57"/>
      <c r="B176" s="57"/>
      <c r="D176" s="68"/>
    </row>
    <row r="177" spans="1:4" s="67" customFormat="1" x14ac:dyDescent="0.2">
      <c r="A177" s="57"/>
      <c r="B177" s="57"/>
      <c r="D177" s="68"/>
    </row>
    <row r="178" spans="1:4" s="67" customFormat="1" x14ac:dyDescent="0.2">
      <c r="A178" s="57"/>
      <c r="B178" s="57"/>
      <c r="D178" s="68"/>
    </row>
    <row r="179" spans="1:4" s="67" customFormat="1" x14ac:dyDescent="0.2">
      <c r="A179" s="57"/>
      <c r="B179" s="57"/>
      <c r="D179" s="68"/>
    </row>
    <row r="180" spans="1:4" s="67" customFormat="1" x14ac:dyDescent="0.2">
      <c r="A180" s="57"/>
      <c r="B180" s="57"/>
      <c r="D180" s="68"/>
    </row>
    <row r="181" spans="1:4" s="67" customFormat="1" x14ac:dyDescent="0.2">
      <c r="A181" s="57"/>
      <c r="B181" s="57"/>
      <c r="D181" s="68"/>
    </row>
    <row r="182" spans="1:4" s="67" customFormat="1" x14ac:dyDescent="0.2">
      <c r="A182" s="57"/>
      <c r="B182" s="57"/>
      <c r="D182" s="68"/>
    </row>
    <row r="183" spans="1:4" s="67" customFormat="1" x14ac:dyDescent="0.2">
      <c r="A183" s="57"/>
      <c r="B183" s="57"/>
      <c r="D183" s="68"/>
    </row>
    <row r="184" spans="1:4" s="67" customFormat="1" x14ac:dyDescent="0.2">
      <c r="A184" s="57"/>
      <c r="B184" s="57"/>
      <c r="D184" s="68"/>
    </row>
    <row r="185" spans="1:4" s="67" customFormat="1" x14ac:dyDescent="0.2">
      <c r="A185" s="57"/>
      <c r="B185" s="57"/>
      <c r="D185" s="68"/>
    </row>
    <row r="186" spans="1:4" s="67" customFormat="1" x14ac:dyDescent="0.2">
      <c r="A186" s="57"/>
      <c r="B186" s="57"/>
      <c r="D186" s="68"/>
    </row>
    <row r="187" spans="1:4" s="67" customFormat="1" x14ac:dyDescent="0.2">
      <c r="A187" s="57"/>
      <c r="B187" s="57"/>
      <c r="D187" s="68"/>
    </row>
    <row r="188" spans="1:4" s="67" customFormat="1" x14ac:dyDescent="0.2">
      <c r="A188" s="57"/>
      <c r="B188" s="57"/>
      <c r="D188" s="68"/>
    </row>
    <row r="189" spans="1:4" s="67" customFormat="1" x14ac:dyDescent="0.2">
      <c r="A189" s="57"/>
      <c r="B189" s="57"/>
      <c r="D189" s="68"/>
    </row>
    <row r="190" spans="1:4" s="67" customFormat="1" x14ac:dyDescent="0.2">
      <c r="A190" s="57"/>
      <c r="B190" s="57"/>
      <c r="D190" s="68"/>
    </row>
    <row r="191" spans="1:4" s="67" customFormat="1" x14ac:dyDescent="0.2">
      <c r="A191" s="57"/>
      <c r="B191" s="57"/>
      <c r="D191" s="68"/>
    </row>
    <row r="192" spans="1:4" s="67" customFormat="1" x14ac:dyDescent="0.2">
      <c r="A192" s="57"/>
      <c r="B192" s="57"/>
      <c r="D192" s="68"/>
    </row>
    <row r="193" spans="1:4" s="67" customFormat="1" x14ac:dyDescent="0.2">
      <c r="A193" s="57"/>
      <c r="B193" s="57"/>
      <c r="D193" s="68"/>
    </row>
    <row r="194" spans="1:4" s="67" customFormat="1" x14ac:dyDescent="0.2">
      <c r="A194" s="57"/>
      <c r="B194" s="57"/>
      <c r="D194" s="68"/>
    </row>
    <row r="195" spans="1:4" s="67" customFormat="1" x14ac:dyDescent="0.2">
      <c r="A195" s="57"/>
      <c r="B195" s="57"/>
      <c r="D195" s="68"/>
    </row>
    <row r="196" spans="1:4" s="67" customFormat="1" x14ac:dyDescent="0.2">
      <c r="A196" s="57"/>
      <c r="B196" s="57"/>
      <c r="D196" s="68"/>
    </row>
    <row r="197" spans="1:4" s="67" customFormat="1" x14ac:dyDescent="0.2">
      <c r="A197" s="57"/>
      <c r="B197" s="57"/>
      <c r="D197" s="68"/>
    </row>
    <row r="198" spans="1:4" s="67" customFormat="1" x14ac:dyDescent="0.2">
      <c r="A198" s="57"/>
      <c r="B198" s="57"/>
      <c r="D198" s="68"/>
    </row>
    <row r="199" spans="1:4" s="67" customFormat="1" x14ac:dyDescent="0.2">
      <c r="A199" s="57"/>
      <c r="B199" s="57"/>
      <c r="D199" s="68"/>
    </row>
    <row r="200" spans="1:4" s="67" customFormat="1" x14ac:dyDescent="0.2">
      <c r="A200" s="57"/>
      <c r="B200" s="57"/>
      <c r="D200" s="68"/>
    </row>
    <row r="201" spans="1:4" s="67" customFormat="1" x14ac:dyDescent="0.2">
      <c r="A201" s="57"/>
      <c r="B201" s="57"/>
      <c r="D201" s="68"/>
    </row>
    <row r="202" spans="1:4" s="67" customFormat="1" x14ac:dyDescent="0.2">
      <c r="A202" s="57"/>
      <c r="B202" s="57"/>
      <c r="D202" s="68"/>
    </row>
    <row r="203" spans="1:4" s="67" customFormat="1" x14ac:dyDescent="0.2">
      <c r="A203" s="57"/>
      <c r="B203" s="57"/>
      <c r="D203" s="68"/>
    </row>
    <row r="204" spans="1:4" s="67" customFormat="1" x14ac:dyDescent="0.2">
      <c r="A204" s="57"/>
      <c r="B204" s="57"/>
      <c r="D204" s="68"/>
    </row>
    <row r="205" spans="1:4" s="67" customFormat="1" x14ac:dyDescent="0.2">
      <c r="A205" s="57"/>
      <c r="B205" s="57"/>
      <c r="D205" s="68"/>
    </row>
    <row r="206" spans="1:4" s="67" customFormat="1" x14ac:dyDescent="0.2">
      <c r="A206" s="57"/>
      <c r="B206" s="57"/>
      <c r="D206" s="68"/>
    </row>
    <row r="207" spans="1:4" s="67" customFormat="1" x14ac:dyDescent="0.2">
      <c r="A207" s="57"/>
      <c r="B207" s="57"/>
      <c r="D207" s="68"/>
    </row>
    <row r="208" spans="1:4" s="67" customFormat="1" x14ac:dyDescent="0.2">
      <c r="A208" s="57"/>
      <c r="B208" s="57"/>
      <c r="D208" s="68"/>
    </row>
    <row r="209" spans="1:4" s="67" customFormat="1" x14ac:dyDescent="0.2">
      <c r="A209" s="57"/>
      <c r="B209" s="57"/>
      <c r="D209" s="68"/>
    </row>
    <row r="210" spans="1:4" s="67" customFormat="1" x14ac:dyDescent="0.2">
      <c r="A210" s="57"/>
      <c r="B210" s="57"/>
      <c r="D210" s="68"/>
    </row>
    <row r="211" spans="1:4" s="67" customFormat="1" x14ac:dyDescent="0.2">
      <c r="A211" s="57"/>
      <c r="B211" s="57"/>
      <c r="D211" s="68"/>
    </row>
    <row r="212" spans="1:4" s="67" customFormat="1" x14ac:dyDescent="0.2">
      <c r="A212" s="57"/>
      <c r="B212" s="57"/>
      <c r="D212" s="68"/>
    </row>
    <row r="213" spans="1:4" s="67" customFormat="1" x14ac:dyDescent="0.2">
      <c r="A213" s="57"/>
      <c r="B213" s="57"/>
      <c r="D213" s="68"/>
    </row>
    <row r="214" spans="1:4" s="67" customFormat="1" x14ac:dyDescent="0.2">
      <c r="A214" s="57"/>
      <c r="B214" s="57"/>
      <c r="D214" s="68"/>
    </row>
    <row r="215" spans="1:4" s="67" customFormat="1" x14ac:dyDescent="0.2">
      <c r="A215" s="57"/>
      <c r="B215" s="57"/>
      <c r="D215" s="68"/>
    </row>
    <row r="216" spans="1:4" s="67" customFormat="1" x14ac:dyDescent="0.2">
      <c r="A216" s="57"/>
      <c r="B216" s="57"/>
      <c r="D216" s="68"/>
    </row>
    <row r="217" spans="1:4" s="67" customFormat="1" x14ac:dyDescent="0.2">
      <c r="A217" s="57"/>
      <c r="B217" s="57"/>
      <c r="D217" s="68"/>
    </row>
    <row r="218" spans="1:4" s="67" customFormat="1" x14ac:dyDescent="0.2">
      <c r="A218" s="57"/>
      <c r="B218" s="57"/>
      <c r="D218" s="68"/>
    </row>
    <row r="219" spans="1:4" s="67" customFormat="1" x14ac:dyDescent="0.2">
      <c r="A219" s="57"/>
      <c r="B219" s="57"/>
      <c r="D219" s="68"/>
    </row>
    <row r="220" spans="1:4" s="67" customFormat="1" x14ac:dyDescent="0.2">
      <c r="A220" s="57"/>
      <c r="B220" s="57"/>
      <c r="D220" s="68"/>
    </row>
    <row r="221" spans="1:4" s="67" customFormat="1" x14ac:dyDescent="0.2">
      <c r="A221" s="57"/>
      <c r="B221" s="57"/>
      <c r="D221" s="68"/>
    </row>
    <row r="222" spans="1:4" s="67" customFormat="1" x14ac:dyDescent="0.2">
      <c r="A222" s="57"/>
      <c r="B222" s="57"/>
      <c r="D222" s="68"/>
    </row>
    <row r="223" spans="1:4" s="67" customFormat="1" x14ac:dyDescent="0.2">
      <c r="A223" s="57"/>
      <c r="B223" s="57"/>
      <c r="D223" s="68"/>
    </row>
    <row r="224" spans="1:4" s="67" customFormat="1" x14ac:dyDescent="0.2">
      <c r="A224" s="57"/>
      <c r="B224" s="57"/>
      <c r="D224" s="68"/>
    </row>
    <row r="225" spans="1:4" s="67" customFormat="1" x14ac:dyDescent="0.2">
      <c r="A225" s="57"/>
      <c r="B225" s="57"/>
      <c r="D225" s="68"/>
    </row>
    <row r="226" spans="1:4" s="67" customFormat="1" x14ac:dyDescent="0.2">
      <c r="A226" s="57"/>
      <c r="B226" s="57"/>
      <c r="D226" s="68"/>
    </row>
    <row r="227" spans="1:4" s="67" customFormat="1" x14ac:dyDescent="0.2">
      <c r="A227" s="57"/>
      <c r="B227" s="57"/>
      <c r="D227" s="68"/>
    </row>
    <row r="228" spans="1:4" s="67" customFormat="1" x14ac:dyDescent="0.2">
      <c r="A228" s="57"/>
      <c r="B228" s="57"/>
      <c r="D228" s="68"/>
    </row>
    <row r="229" spans="1:4" s="67" customFormat="1" x14ac:dyDescent="0.2">
      <c r="A229" s="57"/>
      <c r="B229" s="57"/>
      <c r="D229" s="68"/>
    </row>
    <row r="230" spans="1:4" s="67" customFormat="1" x14ac:dyDescent="0.2">
      <c r="A230" s="57"/>
      <c r="B230" s="57"/>
      <c r="D230" s="68"/>
    </row>
    <row r="231" spans="1:4" s="67" customFormat="1" x14ac:dyDescent="0.2">
      <c r="A231" s="57"/>
      <c r="B231" s="57"/>
      <c r="D231" s="68"/>
    </row>
    <row r="232" spans="1:4" s="67" customFormat="1" x14ac:dyDescent="0.2">
      <c r="A232" s="57"/>
      <c r="B232" s="57"/>
      <c r="D232" s="68"/>
    </row>
  </sheetData>
  <customSheetViews>
    <customSheetView guid="{5C7D2FF0-498A-4AD8-80E7-4C5A473915EE}" showPageBreaks="1" fitToPage="1" printArea="1" hiddenColumns="1">
      <selection activeCell="F2" sqref="F2"/>
      <pageMargins left="0.39370078740157483" right="0.39370078740157483" top="0.78740157480314965" bottom="0.39370078740157483" header="0.31496062992125984" footer="0.11811023622047245"/>
      <printOptions horizontalCentered="1"/>
      <pageSetup paperSize="9" scale="96" fitToHeight="0" orientation="landscape" r:id="rId1"/>
      <headerFooter>
        <oddHeader>&amp;L&amp;"Tahoma,Kurzíva"&amp;9Návrh rozpočtu na rok 2015
Příloha č. 9&amp;R&amp;"Tahoma,Kurzíva"&amp;9Přehled nedočerpaných výdajů roku 2014, které budou zapojeny do upraveného rozpočtu na rok 2015
Akce spolufinancované z evropských finančních zdrojů</oddHeader>
        <oddFooter>&amp;C&amp;"Tahoma,Obyčejné"&amp;P</oddFooter>
      </headerFooter>
    </customSheetView>
  </customSheetViews>
  <mergeCells count="8">
    <mergeCell ref="A165:C165"/>
    <mergeCell ref="A1:E1"/>
    <mergeCell ref="A3:E3"/>
    <mergeCell ref="A5:A6"/>
    <mergeCell ref="B5:B6"/>
    <mergeCell ref="C5:C6"/>
    <mergeCell ref="D5:D6"/>
    <mergeCell ref="E5:E6"/>
  </mergeCells>
  <printOptions horizontalCentered="1"/>
  <pageMargins left="0.39370078740157483" right="0.39370078740157483" top="0.78740157480314965" bottom="0.39370078740157483" header="0.31496062992125984" footer="0.11811023622047245"/>
  <pageSetup paperSize="9" scale="96" fitToHeight="0" orientation="landscape" r:id="rId2"/>
  <headerFooter>
    <oddHeader>&amp;L&amp;"Tahoma,Kurzíva"&amp;9Návrh rozpočtu na rok 2015
Příloha č. 9&amp;R&amp;"Tahoma,Kurzíva"&amp;9Přehled nedočerpaných výdajů roku 2014, které budou zapojeny do upraveného rozpočtu na rok 2015
Akce spolufinancované z evropských finančních zdrojů</oddHeader>
    <oddFooter>&amp;C&amp;"Tahoma,Obyčejné"&amp;P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zoomScaleNormal="100" zoomScaleSheetLayoutView="100" workbookViewId="0">
      <selection activeCell="F2" sqref="F2"/>
    </sheetView>
  </sheetViews>
  <sheetFormatPr defaultRowHeight="15" x14ac:dyDescent="0.2"/>
  <cols>
    <col min="1" max="1" width="12.5703125" style="19" customWidth="1"/>
    <col min="2" max="2" width="35.42578125" style="19" customWidth="1"/>
    <col min="3" max="3" width="12.42578125" style="20" hidden="1" customWidth="1"/>
    <col min="4" max="4" width="13.140625" style="18" customWidth="1"/>
    <col min="5" max="5" width="86.28515625" style="19" customWidth="1"/>
    <col min="6" max="16384" width="9.140625" style="89"/>
  </cols>
  <sheetData>
    <row r="1" spans="1:5" x14ac:dyDescent="0.2">
      <c r="A1" s="15"/>
      <c r="B1" s="16"/>
      <c r="C1" s="17"/>
      <c r="E1" s="15"/>
    </row>
    <row r="2" spans="1:5" ht="15.75" customHeight="1" x14ac:dyDescent="0.2">
      <c r="A2" s="116" t="s">
        <v>103</v>
      </c>
      <c r="B2" s="116"/>
      <c r="C2" s="116"/>
      <c r="D2" s="116"/>
      <c r="E2" s="116"/>
    </row>
    <row r="3" spans="1:5" ht="15.75" thickBot="1" x14ac:dyDescent="0.25"/>
    <row r="4" spans="1:5" ht="16.5" customHeight="1" x14ac:dyDescent="0.2">
      <c r="A4" s="117" t="s">
        <v>1</v>
      </c>
      <c r="B4" s="119" t="s">
        <v>2</v>
      </c>
      <c r="C4" s="121" t="s">
        <v>3</v>
      </c>
      <c r="D4" s="123" t="s">
        <v>104</v>
      </c>
      <c r="E4" s="125" t="s">
        <v>5</v>
      </c>
    </row>
    <row r="5" spans="1:5" ht="16.5" customHeight="1" thickBot="1" x14ac:dyDescent="0.25">
      <c r="A5" s="118"/>
      <c r="B5" s="120"/>
      <c r="C5" s="122"/>
      <c r="D5" s="124"/>
      <c r="E5" s="126"/>
    </row>
    <row r="6" spans="1:5" s="64" customFormat="1" ht="71.25" customHeight="1" x14ac:dyDescent="0.2">
      <c r="A6" s="54" t="s">
        <v>6</v>
      </c>
      <c r="B6" s="84" t="s">
        <v>214</v>
      </c>
      <c r="C6" s="44">
        <v>4982000000</v>
      </c>
      <c r="D6" s="38">
        <v>20000</v>
      </c>
      <c r="E6" s="39" t="s">
        <v>509</v>
      </c>
    </row>
    <row r="7" spans="1:5" s="64" customFormat="1" ht="102" x14ac:dyDescent="0.2">
      <c r="A7" s="54" t="s">
        <v>6</v>
      </c>
      <c r="B7" s="81" t="s">
        <v>215</v>
      </c>
      <c r="C7" s="58">
        <v>4355006000</v>
      </c>
      <c r="D7" s="10">
        <v>3000</v>
      </c>
      <c r="E7" s="70" t="s">
        <v>542</v>
      </c>
    </row>
    <row r="8" spans="1:5" s="64" customFormat="1" ht="175.5" customHeight="1" x14ac:dyDescent="0.2">
      <c r="A8" s="83" t="s">
        <v>105</v>
      </c>
      <c r="B8" s="81" t="s">
        <v>216</v>
      </c>
      <c r="C8" s="58">
        <v>5057</v>
      </c>
      <c r="D8" s="10">
        <v>2326.6</v>
      </c>
      <c r="E8" s="11" t="s">
        <v>546</v>
      </c>
    </row>
    <row r="9" spans="1:5" s="64" customFormat="1" ht="109.5" customHeight="1" x14ac:dyDescent="0.2">
      <c r="A9" s="83" t="s">
        <v>105</v>
      </c>
      <c r="B9" s="81" t="s">
        <v>217</v>
      </c>
      <c r="C9" s="58" t="s">
        <v>242</v>
      </c>
      <c r="D9" s="10">
        <v>652.79999999999995</v>
      </c>
      <c r="E9" s="11" t="s">
        <v>566</v>
      </c>
    </row>
    <row r="10" spans="1:5" s="64" customFormat="1" ht="69" customHeight="1" x14ac:dyDescent="0.2">
      <c r="A10" s="55" t="s">
        <v>19</v>
      </c>
      <c r="B10" s="81" t="s">
        <v>243</v>
      </c>
      <c r="C10" s="58">
        <v>0</v>
      </c>
      <c r="D10" s="10">
        <v>3920</v>
      </c>
      <c r="E10" s="11" t="s">
        <v>533</v>
      </c>
    </row>
    <row r="11" spans="1:5" s="64" customFormat="1" ht="55.5" customHeight="1" x14ac:dyDescent="0.2">
      <c r="A11" s="55" t="s">
        <v>19</v>
      </c>
      <c r="B11" s="47" t="s">
        <v>218</v>
      </c>
      <c r="C11" s="56"/>
      <c r="D11" s="10">
        <v>555.4</v>
      </c>
      <c r="E11" s="52" t="s">
        <v>220</v>
      </c>
    </row>
    <row r="12" spans="1:5" s="64" customFormat="1" ht="55.5" customHeight="1" x14ac:dyDescent="0.2">
      <c r="A12" s="55" t="s">
        <v>19</v>
      </c>
      <c r="B12" s="47" t="s">
        <v>219</v>
      </c>
      <c r="C12" s="56"/>
      <c r="D12" s="10">
        <v>928.3</v>
      </c>
      <c r="E12" s="52" t="s">
        <v>221</v>
      </c>
    </row>
    <row r="13" spans="1:5" s="64" customFormat="1" ht="95.25" customHeight="1" x14ac:dyDescent="0.2">
      <c r="A13" s="55" t="s">
        <v>19</v>
      </c>
      <c r="B13" s="81" t="s">
        <v>106</v>
      </c>
      <c r="C13" s="58">
        <v>4077000000</v>
      </c>
      <c r="D13" s="10">
        <v>342.2</v>
      </c>
      <c r="E13" s="11" t="s">
        <v>526</v>
      </c>
    </row>
    <row r="14" spans="1:5" s="64" customFormat="1" ht="151.5" customHeight="1" x14ac:dyDescent="0.2">
      <c r="A14" s="9" t="s">
        <v>25</v>
      </c>
      <c r="B14" s="81" t="s">
        <v>222</v>
      </c>
      <c r="C14" s="58">
        <v>4984000000</v>
      </c>
      <c r="D14" s="10">
        <v>1620</v>
      </c>
      <c r="E14" s="11" t="s">
        <v>244</v>
      </c>
    </row>
    <row r="15" spans="1:5" s="64" customFormat="1" ht="149.25" customHeight="1" x14ac:dyDescent="0.2">
      <c r="A15" s="53" t="s">
        <v>25</v>
      </c>
      <c r="B15" s="71" t="s">
        <v>223</v>
      </c>
      <c r="C15" s="72">
        <v>5179</v>
      </c>
      <c r="D15" s="10">
        <v>2.6</v>
      </c>
      <c r="E15" s="73" t="s">
        <v>504</v>
      </c>
    </row>
    <row r="16" spans="1:5" s="64" customFormat="1" ht="102" x14ac:dyDescent="0.2">
      <c r="A16" s="83" t="s">
        <v>23</v>
      </c>
      <c r="B16" s="84" t="s">
        <v>224</v>
      </c>
      <c r="C16" s="44">
        <v>4854000000</v>
      </c>
      <c r="D16" s="38">
        <v>21740</v>
      </c>
      <c r="E16" s="39" t="s">
        <v>521</v>
      </c>
    </row>
    <row r="17" spans="1:5" s="64" customFormat="1" ht="138.75" customHeight="1" x14ac:dyDescent="0.2">
      <c r="A17" s="83" t="s">
        <v>23</v>
      </c>
      <c r="B17" s="81" t="s">
        <v>107</v>
      </c>
      <c r="C17" s="58">
        <v>4724000000</v>
      </c>
      <c r="D17" s="10">
        <v>3999</v>
      </c>
      <c r="E17" s="11" t="s">
        <v>225</v>
      </c>
    </row>
    <row r="18" spans="1:5" s="64" customFormat="1" ht="63.75" x14ac:dyDescent="0.2">
      <c r="A18" s="55" t="s">
        <v>34</v>
      </c>
      <c r="B18" s="81" t="s">
        <v>226</v>
      </c>
      <c r="C18" s="58">
        <v>5122000000</v>
      </c>
      <c r="D18" s="10">
        <v>13294</v>
      </c>
      <c r="E18" s="11" t="s">
        <v>562</v>
      </c>
    </row>
    <row r="19" spans="1:5" s="64" customFormat="1" ht="120.75" customHeight="1" x14ac:dyDescent="0.2">
      <c r="A19" s="55" t="s">
        <v>34</v>
      </c>
      <c r="B19" s="81" t="s">
        <v>227</v>
      </c>
      <c r="C19" s="58">
        <v>4855000000</v>
      </c>
      <c r="D19" s="10">
        <v>39823.5</v>
      </c>
      <c r="E19" s="11" t="s">
        <v>245</v>
      </c>
    </row>
    <row r="20" spans="1:5" s="64" customFormat="1" ht="96.75" customHeight="1" x14ac:dyDescent="0.2">
      <c r="A20" s="55" t="s">
        <v>53</v>
      </c>
      <c r="B20" s="81" t="s">
        <v>228</v>
      </c>
      <c r="C20" s="58">
        <v>5228000000</v>
      </c>
      <c r="D20" s="10">
        <v>5000</v>
      </c>
      <c r="E20" s="11" t="s">
        <v>246</v>
      </c>
    </row>
    <row r="21" spans="1:5" s="64" customFormat="1" ht="84.75" customHeight="1" x14ac:dyDescent="0.2">
      <c r="A21" s="55" t="s">
        <v>53</v>
      </c>
      <c r="B21" s="81" t="s">
        <v>229</v>
      </c>
      <c r="C21" s="58">
        <v>5195001335</v>
      </c>
      <c r="D21" s="10">
        <v>3950</v>
      </c>
      <c r="E21" s="11" t="s">
        <v>247</v>
      </c>
    </row>
    <row r="22" spans="1:5" s="64" customFormat="1" ht="81.75" customHeight="1" x14ac:dyDescent="0.2">
      <c r="A22" s="55" t="s">
        <v>53</v>
      </c>
      <c r="B22" s="81" t="s">
        <v>544</v>
      </c>
      <c r="C22" s="58">
        <v>5174001210</v>
      </c>
      <c r="D22" s="10">
        <v>1050</v>
      </c>
      <c r="E22" s="11" t="s">
        <v>505</v>
      </c>
    </row>
    <row r="23" spans="1:5" s="64" customFormat="1" ht="57.75" customHeight="1" x14ac:dyDescent="0.2">
      <c r="A23" s="9" t="s">
        <v>139</v>
      </c>
      <c r="B23" s="97" t="s">
        <v>230</v>
      </c>
      <c r="C23" s="58">
        <v>5221000000</v>
      </c>
      <c r="D23" s="10">
        <v>447.7</v>
      </c>
      <c r="E23" s="11" t="s">
        <v>506</v>
      </c>
    </row>
    <row r="24" spans="1:5" s="64" customFormat="1" ht="124.5" customHeight="1" x14ac:dyDescent="0.2">
      <c r="A24" s="55" t="s">
        <v>89</v>
      </c>
      <c r="B24" s="86" t="s">
        <v>108</v>
      </c>
      <c r="C24" s="43">
        <v>5252</v>
      </c>
      <c r="D24" s="33">
        <v>26000</v>
      </c>
      <c r="E24" s="11" t="s">
        <v>561</v>
      </c>
    </row>
    <row r="25" spans="1:5" s="64" customFormat="1" ht="107.25" customHeight="1" x14ac:dyDescent="0.2">
      <c r="A25" s="55" t="s">
        <v>89</v>
      </c>
      <c r="B25" s="81" t="s">
        <v>231</v>
      </c>
      <c r="C25" s="58">
        <v>5238005003</v>
      </c>
      <c r="D25" s="10">
        <v>2720</v>
      </c>
      <c r="E25" s="11" t="s">
        <v>248</v>
      </c>
    </row>
    <row r="26" spans="1:5" s="64" customFormat="1" ht="121.5" customHeight="1" x14ac:dyDescent="0.2">
      <c r="A26" s="55" t="s">
        <v>89</v>
      </c>
      <c r="B26" s="81" t="s">
        <v>109</v>
      </c>
      <c r="C26" s="58">
        <v>5027005008</v>
      </c>
      <c r="D26" s="10">
        <v>10937.3</v>
      </c>
      <c r="E26" s="11" t="s">
        <v>249</v>
      </c>
    </row>
    <row r="27" spans="1:5" s="64" customFormat="1" ht="123" customHeight="1" x14ac:dyDescent="0.2">
      <c r="A27" s="55" t="s">
        <v>89</v>
      </c>
      <c r="B27" s="81" t="s">
        <v>110</v>
      </c>
      <c r="C27" s="58">
        <v>5123005008</v>
      </c>
      <c r="D27" s="10">
        <v>310.7</v>
      </c>
      <c r="E27" s="11" t="s">
        <v>543</v>
      </c>
    </row>
    <row r="28" spans="1:5" s="64" customFormat="1" ht="99" customHeight="1" x14ac:dyDescent="0.2">
      <c r="A28" s="55" t="s">
        <v>89</v>
      </c>
      <c r="B28" s="81" t="s">
        <v>232</v>
      </c>
      <c r="C28" s="58">
        <v>5125005008</v>
      </c>
      <c r="D28" s="10">
        <v>579</v>
      </c>
      <c r="E28" s="11" t="s">
        <v>250</v>
      </c>
    </row>
    <row r="29" spans="1:5" s="64" customFormat="1" ht="99.75" customHeight="1" x14ac:dyDescent="0.2">
      <c r="A29" s="55" t="s">
        <v>89</v>
      </c>
      <c r="B29" s="81" t="s">
        <v>233</v>
      </c>
      <c r="C29" s="58">
        <v>5301005008</v>
      </c>
      <c r="D29" s="10">
        <v>1369.9</v>
      </c>
      <c r="E29" s="11" t="s">
        <v>251</v>
      </c>
    </row>
    <row r="30" spans="1:5" s="64" customFormat="1" ht="81.75" customHeight="1" x14ac:dyDescent="0.2">
      <c r="A30" s="55" t="s">
        <v>89</v>
      </c>
      <c r="B30" s="81" t="s">
        <v>234</v>
      </c>
      <c r="C30" s="58">
        <v>5277005008</v>
      </c>
      <c r="D30" s="10">
        <v>8784</v>
      </c>
      <c r="E30" s="11" t="s">
        <v>507</v>
      </c>
    </row>
    <row r="31" spans="1:5" s="64" customFormat="1" ht="63.75" x14ac:dyDescent="0.2">
      <c r="A31" s="55" t="s">
        <v>89</v>
      </c>
      <c r="B31" s="81" t="s">
        <v>235</v>
      </c>
      <c r="C31" s="58">
        <v>5311005008</v>
      </c>
      <c r="D31" s="10">
        <v>5000</v>
      </c>
      <c r="E31" s="11" t="s">
        <v>252</v>
      </c>
    </row>
    <row r="32" spans="1:5" s="64" customFormat="1" ht="76.5" x14ac:dyDescent="0.2">
      <c r="A32" s="55" t="s">
        <v>89</v>
      </c>
      <c r="B32" s="81" t="s">
        <v>236</v>
      </c>
      <c r="C32" s="58">
        <v>5310005009</v>
      </c>
      <c r="D32" s="10">
        <v>2000</v>
      </c>
      <c r="E32" s="11" t="s">
        <v>253</v>
      </c>
    </row>
    <row r="33" spans="1:5" s="64" customFormat="1" ht="76.5" x14ac:dyDescent="0.2">
      <c r="A33" s="55" t="s">
        <v>89</v>
      </c>
      <c r="B33" s="81" t="s">
        <v>237</v>
      </c>
      <c r="C33" s="58">
        <v>5309005009</v>
      </c>
      <c r="D33" s="10">
        <v>3000</v>
      </c>
      <c r="E33" s="11" t="s">
        <v>508</v>
      </c>
    </row>
    <row r="34" spans="1:5" s="64" customFormat="1" ht="84" customHeight="1" x14ac:dyDescent="0.2">
      <c r="A34" s="55" t="s">
        <v>89</v>
      </c>
      <c r="B34" s="81" t="s">
        <v>238</v>
      </c>
      <c r="C34" s="58">
        <v>5279005006</v>
      </c>
      <c r="D34" s="10">
        <v>1810</v>
      </c>
      <c r="E34" s="11" t="s">
        <v>254</v>
      </c>
    </row>
    <row r="35" spans="1:5" s="64" customFormat="1" ht="89.25" x14ac:dyDescent="0.2">
      <c r="A35" s="55" t="s">
        <v>89</v>
      </c>
      <c r="B35" s="81" t="s">
        <v>239</v>
      </c>
      <c r="C35" s="58">
        <v>5239005003</v>
      </c>
      <c r="D35" s="10">
        <v>1447.8</v>
      </c>
      <c r="E35" s="11" t="s">
        <v>255</v>
      </c>
    </row>
    <row r="36" spans="1:5" s="64" customFormat="1" ht="120.75" customHeight="1" thickBot="1" x14ac:dyDescent="0.25">
      <c r="A36" s="55" t="s">
        <v>89</v>
      </c>
      <c r="B36" s="81" t="s">
        <v>240</v>
      </c>
      <c r="C36" s="58">
        <v>5100000000</v>
      </c>
      <c r="D36" s="10">
        <v>10122</v>
      </c>
      <c r="E36" s="11" t="s">
        <v>241</v>
      </c>
    </row>
    <row r="37" spans="1:5" ht="15.75" thickBot="1" x14ac:dyDescent="0.25">
      <c r="A37" s="114" t="s">
        <v>100</v>
      </c>
      <c r="B37" s="115"/>
      <c r="C37" s="90"/>
      <c r="D37" s="91">
        <f>SUM(D6:D36)</f>
        <v>196732.79999999996</v>
      </c>
      <c r="E37" s="92"/>
    </row>
    <row r="38" spans="1:5" ht="12.75" x14ac:dyDescent="0.2">
      <c r="A38" s="21"/>
      <c r="B38" s="21"/>
      <c r="C38" s="22"/>
      <c r="D38" s="23"/>
      <c r="E38" s="24"/>
    </row>
    <row r="39" spans="1:5" x14ac:dyDescent="0.2">
      <c r="B39" s="25"/>
      <c r="C39" s="25"/>
      <c r="D39" s="25"/>
      <c r="E39" s="25"/>
    </row>
    <row r="40" spans="1:5" x14ac:dyDescent="0.2">
      <c r="B40" s="25"/>
      <c r="C40" s="25"/>
      <c r="D40" s="25"/>
      <c r="E40" s="25"/>
    </row>
    <row r="41" spans="1:5" x14ac:dyDescent="0.2">
      <c r="E41" s="26"/>
    </row>
    <row r="42" spans="1:5" x14ac:dyDescent="0.2">
      <c r="E42" s="26"/>
    </row>
    <row r="43" spans="1:5" x14ac:dyDescent="0.2">
      <c r="E43" s="26"/>
    </row>
    <row r="44" spans="1:5" x14ac:dyDescent="0.2">
      <c r="A44" s="89"/>
      <c r="B44" s="89"/>
      <c r="C44" s="89"/>
      <c r="D44" s="89"/>
      <c r="E44" s="26"/>
    </row>
    <row r="45" spans="1:5" x14ac:dyDescent="0.2">
      <c r="A45" s="89"/>
      <c r="B45" s="89"/>
      <c r="C45" s="89"/>
      <c r="D45" s="89"/>
      <c r="E45" s="26"/>
    </row>
  </sheetData>
  <customSheetViews>
    <customSheetView guid="{5C7D2FF0-498A-4AD8-80E7-4C5A473915EE}" showPageBreaks="1" fitToPage="1" hiddenColumns="1">
      <selection activeCell="F2" sqref="F2"/>
      <pageMargins left="0.39370078740157483" right="0.39370078740157483" top="0.78740157480314965" bottom="0.39370078740157483" header="0.31496062992125984" footer="0.11811023622047245"/>
      <printOptions horizontalCentered="1"/>
      <pageSetup paperSize="9" scale="96" firstPageNumber="24" fitToHeight="0" orientation="landscape" useFirstPageNumber="1" r:id="rId1"/>
      <headerFooter>
        <oddHeader>&amp;L&amp;"Tahoma,Kurzíva"&amp;9Návrh rozpočtu na rok 2015
Příloha č. 9&amp;R&amp;"Tahoma,Kurzíva"&amp;9Přehled nedočerpaných výdajů roku 2014, které budou zapojeny do upraveného rozpočtu na rok 2015
Akce reprodukce majetku kraje</oddHeader>
        <oddFooter>&amp;C&amp;"Tahoma,Obyčejné"&amp;P</oddFooter>
      </headerFooter>
    </customSheetView>
  </customSheetViews>
  <mergeCells count="7">
    <mergeCell ref="A37:B37"/>
    <mergeCell ref="A2:E2"/>
    <mergeCell ref="A4:A5"/>
    <mergeCell ref="B4:B5"/>
    <mergeCell ref="C4:C5"/>
    <mergeCell ref="D4:D5"/>
    <mergeCell ref="E4:E5"/>
  </mergeCells>
  <printOptions horizontalCentered="1"/>
  <pageMargins left="0.39370078740157483" right="0.39370078740157483" top="0.78740157480314965" bottom="0.39370078740157483" header="0.31496062992125984" footer="0.11811023622047245"/>
  <pageSetup paperSize="9" scale="96" firstPageNumber="24" fitToHeight="0" orientation="landscape" useFirstPageNumber="1" r:id="rId2"/>
  <headerFooter>
    <oddHeader>&amp;L&amp;"Tahoma,Kurzíva"&amp;9Návrh rozpočtu na rok 2015
Příloha č. 9&amp;R&amp;"Tahoma,Kurzíva"&amp;9Přehled nedočerpaných výdajů roku 2014, které budou zapojeny do upraveného rozpočtu na rok 2015
Akce reprodukce majetku kraje</oddHeader>
    <oddFooter>&amp;C&amp;"Tahoma,Obyčejné"&amp;P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6"/>
  <sheetViews>
    <sheetView zoomScaleNormal="100" zoomScaleSheetLayoutView="100" workbookViewId="0">
      <selection activeCell="F2" sqref="F2"/>
    </sheetView>
  </sheetViews>
  <sheetFormatPr defaultRowHeight="15" x14ac:dyDescent="0.2"/>
  <cols>
    <col min="1" max="1" width="12.5703125" style="27" customWidth="1"/>
    <col min="2" max="2" width="35.42578125" style="28" customWidth="1"/>
    <col min="3" max="3" width="12.42578125" style="60" hidden="1" customWidth="1"/>
    <col min="4" max="4" width="13.140625" style="29" customWidth="1"/>
    <col min="5" max="5" width="86.28515625" style="28" customWidth="1"/>
    <col min="6" max="16384" width="9.140625" style="93"/>
  </cols>
  <sheetData>
    <row r="2" spans="1:5" ht="15.75" customHeight="1" x14ac:dyDescent="0.2">
      <c r="A2" s="134" t="s">
        <v>111</v>
      </c>
      <c r="B2" s="134"/>
      <c r="C2" s="134"/>
      <c r="D2" s="134"/>
      <c r="E2" s="134"/>
    </row>
    <row r="3" spans="1:5" ht="15.75" thickBot="1" x14ac:dyDescent="0.25"/>
    <row r="4" spans="1:5" ht="16.5" customHeight="1" x14ac:dyDescent="0.2">
      <c r="A4" s="135" t="s">
        <v>1</v>
      </c>
      <c r="B4" s="137" t="s">
        <v>2</v>
      </c>
      <c r="C4" s="139" t="s">
        <v>3</v>
      </c>
      <c r="D4" s="141" t="s">
        <v>104</v>
      </c>
      <c r="E4" s="143" t="s">
        <v>5</v>
      </c>
    </row>
    <row r="5" spans="1:5" ht="16.5" customHeight="1" thickBot="1" x14ac:dyDescent="0.25">
      <c r="A5" s="136"/>
      <c r="B5" s="138"/>
      <c r="C5" s="140"/>
      <c r="D5" s="142"/>
      <c r="E5" s="144"/>
    </row>
    <row r="6" spans="1:5" s="74" customFormat="1" ht="97.5" customHeight="1" x14ac:dyDescent="0.2">
      <c r="A6" s="35" t="s">
        <v>6</v>
      </c>
      <c r="B6" s="36" t="s">
        <v>112</v>
      </c>
      <c r="C6" s="58">
        <v>1780010605</v>
      </c>
      <c r="D6" s="46">
        <v>641.9</v>
      </c>
      <c r="E6" s="11" t="s">
        <v>256</v>
      </c>
    </row>
    <row r="7" spans="1:5" s="74" customFormat="1" ht="234.75" customHeight="1" x14ac:dyDescent="0.2">
      <c r="A7" s="83" t="s">
        <v>6</v>
      </c>
      <c r="B7" s="34" t="s">
        <v>113</v>
      </c>
      <c r="C7" s="58">
        <v>1608008386</v>
      </c>
      <c r="D7" s="31">
        <v>4762</v>
      </c>
      <c r="E7" s="37" t="s">
        <v>528</v>
      </c>
    </row>
    <row r="8" spans="1:5" s="74" customFormat="1" ht="114.75" x14ac:dyDescent="0.2">
      <c r="A8" s="83" t="s">
        <v>6</v>
      </c>
      <c r="B8" s="13" t="s">
        <v>114</v>
      </c>
      <c r="C8" s="58">
        <v>1609009000</v>
      </c>
      <c r="D8" s="32">
        <v>17258</v>
      </c>
      <c r="E8" s="11" t="s">
        <v>257</v>
      </c>
    </row>
    <row r="9" spans="1:5" s="74" customFormat="1" ht="153" x14ac:dyDescent="0.2">
      <c r="A9" s="83" t="s">
        <v>6</v>
      </c>
      <c r="B9" s="13" t="s">
        <v>159</v>
      </c>
      <c r="C9" s="58">
        <v>1612010402</v>
      </c>
      <c r="D9" s="10">
        <v>750</v>
      </c>
      <c r="E9" s="37" t="s">
        <v>545</v>
      </c>
    </row>
    <row r="10" spans="1:5" s="74" customFormat="1" ht="102" x14ac:dyDescent="0.2">
      <c r="A10" s="83" t="s">
        <v>6</v>
      </c>
      <c r="B10" s="86" t="s">
        <v>156</v>
      </c>
      <c r="C10" s="58">
        <v>1611000000</v>
      </c>
      <c r="D10" s="10">
        <v>478</v>
      </c>
      <c r="E10" s="11" t="s">
        <v>258</v>
      </c>
    </row>
    <row r="11" spans="1:5" s="74" customFormat="1" ht="87.75" customHeight="1" x14ac:dyDescent="0.2">
      <c r="A11" s="83" t="s">
        <v>6</v>
      </c>
      <c r="B11" s="86" t="s">
        <v>157</v>
      </c>
      <c r="C11" s="58">
        <v>1615000000</v>
      </c>
      <c r="D11" s="10">
        <v>6050</v>
      </c>
      <c r="E11" s="37" t="s">
        <v>564</v>
      </c>
    </row>
    <row r="12" spans="1:5" s="74" customFormat="1" ht="240.75" customHeight="1" x14ac:dyDescent="0.2">
      <c r="A12" s="83" t="s">
        <v>6</v>
      </c>
      <c r="B12" s="86" t="s">
        <v>158</v>
      </c>
      <c r="C12" s="58">
        <v>1614000000</v>
      </c>
      <c r="D12" s="10">
        <v>1137.4000000000001</v>
      </c>
      <c r="E12" s="11" t="s">
        <v>548</v>
      </c>
    </row>
    <row r="13" spans="1:5" s="74" customFormat="1" ht="178.5" customHeight="1" x14ac:dyDescent="0.2">
      <c r="A13" s="83" t="s">
        <v>105</v>
      </c>
      <c r="B13" s="13" t="s">
        <v>115</v>
      </c>
      <c r="C13" s="58">
        <v>704</v>
      </c>
      <c r="D13" s="10">
        <v>3912.9</v>
      </c>
      <c r="E13" s="39" t="s">
        <v>527</v>
      </c>
    </row>
    <row r="14" spans="1:5" s="74" customFormat="1" ht="114.75" x14ac:dyDescent="0.2">
      <c r="A14" s="83" t="s">
        <v>105</v>
      </c>
      <c r="B14" s="13" t="s">
        <v>186</v>
      </c>
      <c r="C14" s="58">
        <v>301000000</v>
      </c>
      <c r="D14" s="10">
        <v>5330</v>
      </c>
      <c r="E14" s="63" t="s">
        <v>547</v>
      </c>
    </row>
    <row r="15" spans="1:5" s="74" customFormat="1" ht="68.25" customHeight="1" x14ac:dyDescent="0.2">
      <c r="A15" s="75" t="s">
        <v>19</v>
      </c>
      <c r="B15" s="82" t="s">
        <v>116</v>
      </c>
      <c r="C15" s="59">
        <v>0</v>
      </c>
      <c r="D15" s="10">
        <v>490.6</v>
      </c>
      <c r="E15" s="45" t="s">
        <v>462</v>
      </c>
    </row>
    <row r="16" spans="1:5" s="74" customFormat="1" ht="57" customHeight="1" x14ac:dyDescent="0.2">
      <c r="A16" s="75" t="s">
        <v>19</v>
      </c>
      <c r="B16" s="42" t="s">
        <v>161</v>
      </c>
      <c r="C16" s="59">
        <v>0</v>
      </c>
      <c r="D16" s="12">
        <v>2384.1</v>
      </c>
      <c r="E16" s="11" t="s">
        <v>463</v>
      </c>
    </row>
    <row r="17" spans="1:6" s="74" customFormat="1" ht="111.75" customHeight="1" x14ac:dyDescent="0.2">
      <c r="A17" s="75" t="s">
        <v>19</v>
      </c>
      <c r="B17" s="81" t="s">
        <v>117</v>
      </c>
      <c r="C17" s="59">
        <v>0</v>
      </c>
      <c r="D17" s="10">
        <v>89.9</v>
      </c>
      <c r="E17" s="40" t="s">
        <v>169</v>
      </c>
    </row>
    <row r="18" spans="1:6" s="74" customFormat="1" ht="45" customHeight="1" x14ac:dyDescent="0.2">
      <c r="A18" s="75" t="s">
        <v>19</v>
      </c>
      <c r="B18" s="47" t="s">
        <v>162</v>
      </c>
      <c r="C18" s="59">
        <v>0</v>
      </c>
      <c r="D18" s="10">
        <v>2387.5</v>
      </c>
      <c r="E18" s="37" t="s">
        <v>164</v>
      </c>
    </row>
    <row r="19" spans="1:6" s="74" customFormat="1" ht="45" customHeight="1" x14ac:dyDescent="0.2">
      <c r="A19" s="75" t="s">
        <v>19</v>
      </c>
      <c r="B19" s="47" t="s">
        <v>163</v>
      </c>
      <c r="C19" s="59">
        <v>0</v>
      </c>
      <c r="D19" s="10">
        <v>1597.1</v>
      </c>
      <c r="E19" s="37" t="s">
        <v>165</v>
      </c>
    </row>
    <row r="20" spans="1:6" s="77" customFormat="1" ht="69" customHeight="1" x14ac:dyDescent="0.2">
      <c r="A20" s="76" t="s">
        <v>19</v>
      </c>
      <c r="B20" s="47" t="s">
        <v>515</v>
      </c>
      <c r="C20" s="59"/>
      <c r="D20" s="10">
        <v>240.8</v>
      </c>
      <c r="E20" s="37" t="s">
        <v>516</v>
      </c>
      <c r="F20" s="74"/>
    </row>
    <row r="21" spans="1:6" s="74" customFormat="1" ht="69" customHeight="1" x14ac:dyDescent="0.2">
      <c r="A21" s="75" t="s">
        <v>19</v>
      </c>
      <c r="B21" s="47" t="s">
        <v>166</v>
      </c>
      <c r="C21" s="59">
        <v>0</v>
      </c>
      <c r="D21" s="10">
        <v>209.1</v>
      </c>
      <c r="E21" s="37" t="s">
        <v>465</v>
      </c>
    </row>
    <row r="22" spans="1:6" s="74" customFormat="1" ht="56.25" customHeight="1" x14ac:dyDescent="0.2">
      <c r="A22" s="75" t="s">
        <v>19</v>
      </c>
      <c r="B22" s="47" t="s">
        <v>167</v>
      </c>
      <c r="C22" s="59">
        <v>0</v>
      </c>
      <c r="D22" s="10">
        <v>423.5</v>
      </c>
      <c r="E22" s="37" t="s">
        <v>168</v>
      </c>
    </row>
    <row r="23" spans="1:6" s="74" customFormat="1" ht="63.75" x14ac:dyDescent="0.2">
      <c r="A23" s="75" t="s">
        <v>19</v>
      </c>
      <c r="B23" s="48" t="s">
        <v>180</v>
      </c>
      <c r="C23" s="61">
        <v>117</v>
      </c>
      <c r="D23" s="10">
        <v>123.7</v>
      </c>
      <c r="E23" s="41" t="s">
        <v>464</v>
      </c>
    </row>
    <row r="24" spans="1:6" s="74" customFormat="1" ht="57" customHeight="1" x14ac:dyDescent="0.2">
      <c r="A24" s="75" t="s">
        <v>19</v>
      </c>
      <c r="B24" s="48" t="s">
        <v>181</v>
      </c>
      <c r="C24" s="61">
        <v>118</v>
      </c>
      <c r="D24" s="10">
        <v>766</v>
      </c>
      <c r="E24" s="41" t="s">
        <v>259</v>
      </c>
    </row>
    <row r="25" spans="1:6" s="74" customFormat="1" ht="75" customHeight="1" x14ac:dyDescent="0.2">
      <c r="A25" s="146" t="s">
        <v>25</v>
      </c>
      <c r="B25" s="145" t="s">
        <v>118</v>
      </c>
      <c r="C25" s="127">
        <v>121000000</v>
      </c>
      <c r="D25" s="12">
        <v>1709.8</v>
      </c>
      <c r="E25" s="41" t="s">
        <v>466</v>
      </c>
    </row>
    <row r="26" spans="1:6" s="74" customFormat="1" ht="110.25" customHeight="1" x14ac:dyDescent="0.2">
      <c r="A26" s="146"/>
      <c r="B26" s="145"/>
      <c r="C26" s="128"/>
      <c r="D26" s="12">
        <v>1305</v>
      </c>
      <c r="E26" s="41" t="s">
        <v>529</v>
      </c>
    </row>
    <row r="27" spans="1:6" s="74" customFormat="1" ht="67.5" customHeight="1" x14ac:dyDescent="0.2">
      <c r="A27" s="146"/>
      <c r="B27" s="145"/>
      <c r="C27" s="129"/>
      <c r="D27" s="12">
        <v>2323.1999999999998</v>
      </c>
      <c r="E27" s="41" t="s">
        <v>467</v>
      </c>
    </row>
    <row r="28" spans="1:6" s="74" customFormat="1" ht="96.75" customHeight="1" x14ac:dyDescent="0.2">
      <c r="A28" s="146" t="s">
        <v>25</v>
      </c>
      <c r="B28" s="145" t="s">
        <v>119</v>
      </c>
      <c r="C28" s="61">
        <v>124010323</v>
      </c>
      <c r="D28" s="12">
        <v>300</v>
      </c>
      <c r="E28" s="41" t="s">
        <v>260</v>
      </c>
    </row>
    <row r="29" spans="1:6" s="74" customFormat="1" ht="108.75" customHeight="1" x14ac:dyDescent="0.2">
      <c r="A29" s="146"/>
      <c r="B29" s="145"/>
      <c r="C29" s="61">
        <v>124000000</v>
      </c>
      <c r="D29" s="12">
        <v>50</v>
      </c>
      <c r="E29" s="41" t="s">
        <v>565</v>
      </c>
    </row>
    <row r="30" spans="1:6" s="74" customFormat="1" ht="153" x14ac:dyDescent="0.2">
      <c r="A30" s="83" t="s">
        <v>25</v>
      </c>
      <c r="B30" s="42" t="s">
        <v>121</v>
      </c>
      <c r="C30" s="61">
        <v>125010018</v>
      </c>
      <c r="D30" s="12">
        <v>1350</v>
      </c>
      <c r="E30" s="41" t="s">
        <v>468</v>
      </c>
    </row>
    <row r="31" spans="1:6" s="74" customFormat="1" ht="69" customHeight="1" x14ac:dyDescent="0.2">
      <c r="A31" s="83" t="s">
        <v>25</v>
      </c>
      <c r="B31" s="86" t="s">
        <v>120</v>
      </c>
      <c r="C31" s="61">
        <v>126000000</v>
      </c>
      <c r="D31" s="12">
        <v>3526</v>
      </c>
      <c r="E31" s="41" t="s">
        <v>469</v>
      </c>
    </row>
    <row r="32" spans="1:6" s="74" customFormat="1" ht="114.75" x14ac:dyDescent="0.2">
      <c r="A32" s="83" t="s">
        <v>25</v>
      </c>
      <c r="B32" s="49" t="s">
        <v>182</v>
      </c>
      <c r="C32" s="61">
        <v>110010015</v>
      </c>
      <c r="D32" s="12">
        <v>9994</v>
      </c>
      <c r="E32" s="41" t="s">
        <v>470</v>
      </c>
    </row>
    <row r="33" spans="1:6" s="74" customFormat="1" ht="71.25" customHeight="1" x14ac:dyDescent="0.2">
      <c r="A33" s="146" t="s">
        <v>25</v>
      </c>
      <c r="B33" s="147" t="s">
        <v>183</v>
      </c>
      <c r="C33" s="61">
        <v>128000000</v>
      </c>
      <c r="D33" s="12">
        <v>1900</v>
      </c>
      <c r="E33" s="41" t="s">
        <v>471</v>
      </c>
    </row>
    <row r="34" spans="1:6" s="74" customFormat="1" ht="69.75" customHeight="1" x14ac:dyDescent="0.2">
      <c r="A34" s="146"/>
      <c r="B34" s="147"/>
      <c r="C34" s="61">
        <v>128000000</v>
      </c>
      <c r="D34" s="12">
        <v>4634.3</v>
      </c>
      <c r="E34" s="41" t="s">
        <v>184</v>
      </c>
    </row>
    <row r="35" spans="1:6" s="74" customFormat="1" ht="83.25" customHeight="1" x14ac:dyDescent="0.2">
      <c r="A35" s="146"/>
      <c r="B35" s="147"/>
      <c r="C35" s="61">
        <v>128000000</v>
      </c>
      <c r="D35" s="10">
        <v>2775.3</v>
      </c>
      <c r="E35" s="41" t="s">
        <v>185</v>
      </c>
    </row>
    <row r="36" spans="1:6" s="74" customFormat="1" ht="216" customHeight="1" x14ac:dyDescent="0.2">
      <c r="A36" s="83" t="s">
        <v>122</v>
      </c>
      <c r="B36" s="13" t="s">
        <v>123</v>
      </c>
      <c r="C36" s="61">
        <v>102000000</v>
      </c>
      <c r="D36" s="10">
        <v>5114.1000000000004</v>
      </c>
      <c r="E36" s="41" t="s">
        <v>472</v>
      </c>
    </row>
    <row r="37" spans="1:6" s="74" customFormat="1" ht="108.75" customHeight="1" x14ac:dyDescent="0.2">
      <c r="A37" s="146" t="s">
        <v>122</v>
      </c>
      <c r="B37" s="145" t="s">
        <v>124</v>
      </c>
      <c r="C37" s="61">
        <v>1861000000</v>
      </c>
      <c r="D37" s="10">
        <v>30</v>
      </c>
      <c r="E37" s="41" t="s">
        <v>567</v>
      </c>
    </row>
    <row r="38" spans="1:6" s="74" customFormat="1" ht="97.5" customHeight="1" x14ac:dyDescent="0.2">
      <c r="A38" s="146"/>
      <c r="B38" s="145"/>
      <c r="C38" s="61">
        <v>1861006131</v>
      </c>
      <c r="D38" s="10">
        <v>10</v>
      </c>
      <c r="E38" s="41" t="s">
        <v>568</v>
      </c>
    </row>
    <row r="39" spans="1:6" s="74" customFormat="1" ht="69.75" customHeight="1" x14ac:dyDescent="0.2">
      <c r="A39" s="83" t="s">
        <v>27</v>
      </c>
      <c r="B39" s="82" t="s">
        <v>188</v>
      </c>
      <c r="C39" s="59">
        <v>1730</v>
      </c>
      <c r="D39" s="12">
        <v>2167.6999999999998</v>
      </c>
      <c r="E39" s="45" t="s">
        <v>189</v>
      </c>
    </row>
    <row r="40" spans="1:6" s="74" customFormat="1" ht="82.5" customHeight="1" x14ac:dyDescent="0.2">
      <c r="A40" s="83" t="s">
        <v>27</v>
      </c>
      <c r="B40" s="82" t="s">
        <v>522</v>
      </c>
      <c r="C40" s="59">
        <v>1731</v>
      </c>
      <c r="D40" s="12">
        <v>465</v>
      </c>
      <c r="E40" s="45" t="s">
        <v>190</v>
      </c>
    </row>
    <row r="41" spans="1:6" s="74" customFormat="1" ht="66.75" customHeight="1" x14ac:dyDescent="0.2">
      <c r="A41" s="83" t="s">
        <v>27</v>
      </c>
      <c r="B41" s="82" t="s">
        <v>523</v>
      </c>
      <c r="C41" s="59">
        <v>1731</v>
      </c>
      <c r="D41" s="12">
        <v>282.5</v>
      </c>
      <c r="E41" s="45" t="s">
        <v>473</v>
      </c>
    </row>
    <row r="42" spans="1:6" s="77" customFormat="1" ht="54.75" customHeight="1" x14ac:dyDescent="0.2">
      <c r="A42" s="83" t="s">
        <v>27</v>
      </c>
      <c r="B42" s="82" t="s">
        <v>524</v>
      </c>
      <c r="C42" s="59">
        <v>1731</v>
      </c>
      <c r="D42" s="10">
        <v>1000</v>
      </c>
      <c r="E42" s="11" t="s">
        <v>569</v>
      </c>
      <c r="F42" s="74"/>
    </row>
    <row r="43" spans="1:6" s="77" customFormat="1" ht="63.75" x14ac:dyDescent="0.2">
      <c r="A43" s="83" t="s">
        <v>27</v>
      </c>
      <c r="B43" s="82" t="s">
        <v>126</v>
      </c>
      <c r="C43" s="59">
        <v>1732</v>
      </c>
      <c r="D43" s="10">
        <v>335.8</v>
      </c>
      <c r="E43" s="45" t="s">
        <v>517</v>
      </c>
      <c r="F43" s="74"/>
    </row>
    <row r="44" spans="1:6" s="74" customFormat="1" ht="54.75" customHeight="1" x14ac:dyDescent="0.2">
      <c r="A44" s="83" t="s">
        <v>27</v>
      </c>
      <c r="B44" s="82" t="s">
        <v>127</v>
      </c>
      <c r="C44" s="59">
        <v>1733</v>
      </c>
      <c r="D44" s="10">
        <v>990</v>
      </c>
      <c r="E44" s="45" t="s">
        <v>191</v>
      </c>
    </row>
    <row r="45" spans="1:6" s="74" customFormat="1" ht="63.75" x14ac:dyDescent="0.2">
      <c r="A45" s="83" t="s">
        <v>27</v>
      </c>
      <c r="B45" s="82" t="s">
        <v>128</v>
      </c>
      <c r="C45" s="59">
        <v>1733</v>
      </c>
      <c r="D45" s="12">
        <v>10000</v>
      </c>
      <c r="E45" s="45" t="s">
        <v>474</v>
      </c>
    </row>
    <row r="46" spans="1:6" s="74" customFormat="1" ht="84" customHeight="1" x14ac:dyDescent="0.2">
      <c r="A46" s="83" t="s">
        <v>27</v>
      </c>
      <c r="B46" s="82" t="s">
        <v>192</v>
      </c>
      <c r="C46" s="59">
        <v>1733</v>
      </c>
      <c r="D46" s="12">
        <v>11612.5</v>
      </c>
      <c r="E46" s="45" t="s">
        <v>193</v>
      </c>
    </row>
    <row r="47" spans="1:6" s="74" customFormat="1" ht="84" customHeight="1" x14ac:dyDescent="0.2">
      <c r="A47" s="83" t="s">
        <v>27</v>
      </c>
      <c r="B47" s="82" t="s">
        <v>129</v>
      </c>
      <c r="C47" s="59">
        <v>1735</v>
      </c>
      <c r="D47" s="12">
        <v>1099.5</v>
      </c>
      <c r="E47" s="45" t="s">
        <v>475</v>
      </c>
    </row>
    <row r="48" spans="1:6" s="74" customFormat="1" ht="56.25" customHeight="1" x14ac:dyDescent="0.2">
      <c r="A48" s="83" t="s">
        <v>27</v>
      </c>
      <c r="B48" s="82" t="s">
        <v>194</v>
      </c>
      <c r="C48" s="59">
        <v>1735</v>
      </c>
      <c r="D48" s="10">
        <v>8789</v>
      </c>
      <c r="E48" s="45" t="s">
        <v>476</v>
      </c>
    </row>
    <row r="49" spans="1:5" s="74" customFormat="1" ht="70.5" customHeight="1" x14ac:dyDescent="0.2">
      <c r="A49" s="83" t="s">
        <v>27</v>
      </c>
      <c r="B49" s="82" t="s">
        <v>130</v>
      </c>
      <c r="C49" s="59">
        <v>1736</v>
      </c>
      <c r="D49" s="10">
        <v>805.6</v>
      </c>
      <c r="E49" s="11" t="s">
        <v>196</v>
      </c>
    </row>
    <row r="50" spans="1:5" s="74" customFormat="1" ht="67.5" customHeight="1" x14ac:dyDescent="0.2">
      <c r="A50" s="83" t="s">
        <v>27</v>
      </c>
      <c r="B50" s="82" t="s">
        <v>195</v>
      </c>
      <c r="C50" s="59">
        <v>1736</v>
      </c>
      <c r="D50" s="10">
        <v>1000</v>
      </c>
      <c r="E50" s="45" t="s">
        <v>530</v>
      </c>
    </row>
    <row r="51" spans="1:5" s="74" customFormat="1" ht="76.5" x14ac:dyDescent="0.2">
      <c r="A51" s="132" t="s">
        <v>27</v>
      </c>
      <c r="B51" s="130" t="s">
        <v>102</v>
      </c>
      <c r="C51" s="59">
        <v>1105000000</v>
      </c>
      <c r="D51" s="12">
        <v>5266</v>
      </c>
      <c r="E51" s="45" t="s">
        <v>477</v>
      </c>
    </row>
    <row r="52" spans="1:5" s="74" customFormat="1" ht="63.75" x14ac:dyDescent="0.2">
      <c r="A52" s="133"/>
      <c r="B52" s="131"/>
      <c r="C52" s="58">
        <v>1105008356</v>
      </c>
      <c r="D52" s="10">
        <v>200</v>
      </c>
      <c r="E52" s="11" t="s">
        <v>478</v>
      </c>
    </row>
    <row r="53" spans="1:5" s="74" customFormat="1" ht="89.25" x14ac:dyDescent="0.2">
      <c r="A53" s="83" t="s">
        <v>27</v>
      </c>
      <c r="B53" s="82" t="s">
        <v>131</v>
      </c>
      <c r="C53" s="58">
        <v>1110008000</v>
      </c>
      <c r="D53" s="12">
        <v>1368</v>
      </c>
      <c r="E53" s="45" t="s">
        <v>479</v>
      </c>
    </row>
    <row r="54" spans="1:5" s="74" customFormat="1" ht="69" customHeight="1" x14ac:dyDescent="0.2">
      <c r="A54" s="83" t="s">
        <v>27</v>
      </c>
      <c r="B54" s="81" t="s">
        <v>480</v>
      </c>
      <c r="C54" s="58">
        <v>1854010257</v>
      </c>
      <c r="D54" s="10">
        <v>20</v>
      </c>
      <c r="E54" s="11" t="s">
        <v>197</v>
      </c>
    </row>
    <row r="55" spans="1:5" s="74" customFormat="1" ht="54.75" customHeight="1" x14ac:dyDescent="0.2">
      <c r="A55" s="83" t="s">
        <v>27</v>
      </c>
      <c r="B55" s="81" t="s">
        <v>198</v>
      </c>
      <c r="C55" s="58" t="s">
        <v>446</v>
      </c>
      <c r="D55" s="10">
        <v>68.5</v>
      </c>
      <c r="E55" s="11" t="s">
        <v>199</v>
      </c>
    </row>
    <row r="56" spans="1:5" s="74" customFormat="1" ht="53.25" customHeight="1" x14ac:dyDescent="0.2">
      <c r="A56" s="83" t="s">
        <v>27</v>
      </c>
      <c r="B56" s="81" t="s">
        <v>178</v>
      </c>
      <c r="C56" s="61">
        <v>133000000</v>
      </c>
      <c r="D56" s="10">
        <v>478.2</v>
      </c>
      <c r="E56" s="11" t="s">
        <v>481</v>
      </c>
    </row>
    <row r="57" spans="1:5" s="74" customFormat="1" ht="69" customHeight="1" x14ac:dyDescent="0.2">
      <c r="A57" s="83" t="s">
        <v>27</v>
      </c>
      <c r="B57" s="81" t="s">
        <v>125</v>
      </c>
      <c r="C57" s="58">
        <v>1100000000</v>
      </c>
      <c r="D57" s="10">
        <v>4429</v>
      </c>
      <c r="E57" s="11" t="s">
        <v>482</v>
      </c>
    </row>
    <row r="58" spans="1:5" s="74" customFormat="1" ht="89.25" x14ac:dyDescent="0.2">
      <c r="A58" s="83" t="s">
        <v>27</v>
      </c>
      <c r="B58" s="86" t="s">
        <v>160</v>
      </c>
      <c r="C58" s="58">
        <v>1108000000</v>
      </c>
      <c r="D58" s="10">
        <v>2712</v>
      </c>
      <c r="E58" s="11" t="s">
        <v>549</v>
      </c>
    </row>
    <row r="59" spans="1:5" s="74" customFormat="1" ht="69" customHeight="1" x14ac:dyDescent="0.2">
      <c r="A59" s="83" t="s">
        <v>30</v>
      </c>
      <c r="B59" s="81" t="s">
        <v>200</v>
      </c>
      <c r="C59" s="59">
        <v>1740</v>
      </c>
      <c r="D59" s="12">
        <v>1235</v>
      </c>
      <c r="E59" s="45" t="s">
        <v>201</v>
      </c>
    </row>
    <row r="60" spans="1:5" s="74" customFormat="1" ht="69" customHeight="1" x14ac:dyDescent="0.2">
      <c r="A60" s="83" t="s">
        <v>30</v>
      </c>
      <c r="B60" s="82" t="s">
        <v>203</v>
      </c>
      <c r="C60" s="59">
        <v>1741</v>
      </c>
      <c r="D60" s="10">
        <v>292.5</v>
      </c>
      <c r="E60" s="45" t="s">
        <v>202</v>
      </c>
    </row>
    <row r="61" spans="1:5" s="74" customFormat="1" ht="69" customHeight="1" x14ac:dyDescent="0.2">
      <c r="A61" s="83" t="s">
        <v>30</v>
      </c>
      <c r="B61" s="82" t="s">
        <v>132</v>
      </c>
      <c r="C61" s="59">
        <v>1742</v>
      </c>
      <c r="D61" s="10">
        <v>500</v>
      </c>
      <c r="E61" s="45" t="s">
        <v>483</v>
      </c>
    </row>
    <row r="62" spans="1:5" s="74" customFormat="1" ht="69" customHeight="1" x14ac:dyDescent="0.2">
      <c r="A62" s="83" t="s">
        <v>30</v>
      </c>
      <c r="B62" s="82" t="s">
        <v>133</v>
      </c>
      <c r="C62" s="59">
        <v>1742</v>
      </c>
      <c r="D62" s="10">
        <v>1649</v>
      </c>
      <c r="E62" s="45" t="s">
        <v>484</v>
      </c>
    </row>
    <row r="63" spans="1:5" s="74" customFormat="1" ht="69" customHeight="1" x14ac:dyDescent="0.2">
      <c r="A63" s="83" t="s">
        <v>30</v>
      </c>
      <c r="B63" s="82" t="s">
        <v>134</v>
      </c>
      <c r="C63" s="59">
        <v>1742</v>
      </c>
      <c r="D63" s="10">
        <v>422.7</v>
      </c>
      <c r="E63" s="45" t="s">
        <v>485</v>
      </c>
    </row>
    <row r="64" spans="1:5" s="74" customFormat="1" ht="69" customHeight="1" x14ac:dyDescent="0.2">
      <c r="A64" s="83" t="s">
        <v>30</v>
      </c>
      <c r="B64" s="82" t="s">
        <v>204</v>
      </c>
      <c r="C64" s="59">
        <v>1742</v>
      </c>
      <c r="D64" s="10">
        <v>2547.9</v>
      </c>
      <c r="E64" s="11" t="s">
        <v>486</v>
      </c>
    </row>
    <row r="65" spans="1:5" s="74" customFormat="1" ht="102" x14ac:dyDescent="0.2">
      <c r="A65" s="83" t="s">
        <v>30</v>
      </c>
      <c r="B65" s="81" t="s">
        <v>205</v>
      </c>
      <c r="C65" s="58" t="s">
        <v>487</v>
      </c>
      <c r="D65" s="10">
        <v>1329.2</v>
      </c>
      <c r="E65" s="11" t="s">
        <v>531</v>
      </c>
    </row>
    <row r="66" spans="1:5" s="74" customFormat="1" ht="69" customHeight="1" x14ac:dyDescent="0.2">
      <c r="A66" s="50" t="s">
        <v>30</v>
      </c>
      <c r="B66" s="51" t="s">
        <v>135</v>
      </c>
      <c r="C66" s="59">
        <v>1109000000</v>
      </c>
      <c r="D66" s="10">
        <v>3100</v>
      </c>
      <c r="E66" s="11" t="s">
        <v>213</v>
      </c>
    </row>
    <row r="67" spans="1:5" s="74" customFormat="1" ht="84.75" customHeight="1" x14ac:dyDescent="0.2">
      <c r="A67" s="50" t="s">
        <v>30</v>
      </c>
      <c r="B67" s="51" t="s">
        <v>136</v>
      </c>
      <c r="C67" s="59">
        <v>1113000000</v>
      </c>
      <c r="D67" s="10">
        <v>175</v>
      </c>
      <c r="E67" s="11" t="s">
        <v>550</v>
      </c>
    </row>
    <row r="68" spans="1:5" s="74" customFormat="1" ht="56.25" customHeight="1" x14ac:dyDescent="0.2">
      <c r="A68" s="83" t="s">
        <v>30</v>
      </c>
      <c r="B68" s="81" t="s">
        <v>208</v>
      </c>
      <c r="C68" s="58">
        <v>1117007219</v>
      </c>
      <c r="D68" s="10">
        <v>10000</v>
      </c>
      <c r="E68" s="11" t="s">
        <v>209</v>
      </c>
    </row>
    <row r="69" spans="1:5" s="74" customFormat="1" ht="81.75" customHeight="1" x14ac:dyDescent="0.2">
      <c r="A69" s="83" t="s">
        <v>30</v>
      </c>
      <c r="B69" s="81" t="s">
        <v>207</v>
      </c>
      <c r="C69" s="58">
        <v>1103007219</v>
      </c>
      <c r="D69" s="10">
        <v>642</v>
      </c>
      <c r="E69" s="11" t="s">
        <v>488</v>
      </c>
    </row>
    <row r="70" spans="1:5" s="74" customFormat="1" ht="76.5" x14ac:dyDescent="0.2">
      <c r="A70" s="83" t="s">
        <v>30</v>
      </c>
      <c r="B70" s="81" t="s">
        <v>211</v>
      </c>
      <c r="C70" s="59">
        <v>1123000000</v>
      </c>
      <c r="D70" s="10">
        <v>1000</v>
      </c>
      <c r="E70" s="40" t="s">
        <v>489</v>
      </c>
    </row>
    <row r="71" spans="1:5" s="74" customFormat="1" ht="54.75" customHeight="1" x14ac:dyDescent="0.2">
      <c r="A71" s="83" t="s">
        <v>30</v>
      </c>
      <c r="B71" s="81" t="s">
        <v>210</v>
      </c>
      <c r="C71" s="59">
        <v>1121000000</v>
      </c>
      <c r="D71" s="10">
        <v>2000</v>
      </c>
      <c r="E71" s="11" t="s">
        <v>490</v>
      </c>
    </row>
    <row r="72" spans="1:5" s="74" customFormat="1" ht="68.25" customHeight="1" x14ac:dyDescent="0.2">
      <c r="A72" s="146" t="s">
        <v>30</v>
      </c>
      <c r="B72" s="145" t="s">
        <v>206</v>
      </c>
      <c r="C72" s="59">
        <v>1101010737</v>
      </c>
      <c r="D72" s="10">
        <v>150</v>
      </c>
      <c r="E72" s="11" t="s">
        <v>491</v>
      </c>
    </row>
    <row r="73" spans="1:5" s="74" customFormat="1" ht="54" customHeight="1" x14ac:dyDescent="0.2">
      <c r="A73" s="146"/>
      <c r="B73" s="145"/>
      <c r="C73" s="59">
        <v>1101010735</v>
      </c>
      <c r="D73" s="10">
        <v>150</v>
      </c>
      <c r="E73" s="11" t="s">
        <v>492</v>
      </c>
    </row>
    <row r="74" spans="1:5" s="74" customFormat="1" ht="54.75" customHeight="1" x14ac:dyDescent="0.2">
      <c r="A74" s="146"/>
      <c r="B74" s="145"/>
      <c r="C74" s="59">
        <v>1101006089</v>
      </c>
      <c r="D74" s="10">
        <v>100</v>
      </c>
      <c r="E74" s="11" t="s">
        <v>493</v>
      </c>
    </row>
    <row r="75" spans="1:5" s="74" customFormat="1" ht="63.75" x14ac:dyDescent="0.2">
      <c r="A75" s="146"/>
      <c r="B75" s="145"/>
      <c r="C75" s="59">
        <v>1101006103</v>
      </c>
      <c r="D75" s="10">
        <v>300</v>
      </c>
      <c r="E75" s="11" t="s">
        <v>551</v>
      </c>
    </row>
    <row r="76" spans="1:5" s="74" customFormat="1" ht="80.25" customHeight="1" x14ac:dyDescent="0.2">
      <c r="A76" s="146"/>
      <c r="B76" s="145"/>
      <c r="C76" s="59">
        <v>1101000000</v>
      </c>
      <c r="D76" s="10">
        <v>510</v>
      </c>
      <c r="E76" s="11" t="s">
        <v>494</v>
      </c>
    </row>
    <row r="77" spans="1:5" s="74" customFormat="1" ht="57" customHeight="1" x14ac:dyDescent="0.2">
      <c r="A77" s="146" t="s">
        <v>30</v>
      </c>
      <c r="B77" s="154" t="s">
        <v>137</v>
      </c>
      <c r="C77" s="58">
        <v>1855007692</v>
      </c>
      <c r="D77" s="10">
        <v>50</v>
      </c>
      <c r="E77" s="11" t="s">
        <v>553</v>
      </c>
    </row>
    <row r="78" spans="1:5" s="74" customFormat="1" ht="56.25" customHeight="1" x14ac:dyDescent="0.2">
      <c r="A78" s="146"/>
      <c r="B78" s="154"/>
      <c r="C78" s="58">
        <v>1855008460</v>
      </c>
      <c r="D78" s="10">
        <v>100</v>
      </c>
      <c r="E78" s="11" t="s">
        <v>554</v>
      </c>
    </row>
    <row r="79" spans="1:5" s="74" customFormat="1" ht="55.5" customHeight="1" x14ac:dyDescent="0.2">
      <c r="A79" s="146"/>
      <c r="B79" s="154"/>
      <c r="C79" s="58">
        <v>1855007947</v>
      </c>
      <c r="D79" s="10">
        <v>100</v>
      </c>
      <c r="E79" s="11" t="s">
        <v>555</v>
      </c>
    </row>
    <row r="80" spans="1:5" s="74" customFormat="1" ht="55.5" customHeight="1" x14ac:dyDescent="0.2">
      <c r="A80" s="146"/>
      <c r="B80" s="154"/>
      <c r="C80" s="58">
        <v>1855008342</v>
      </c>
      <c r="D80" s="10">
        <v>673</v>
      </c>
      <c r="E80" s="11" t="s">
        <v>212</v>
      </c>
    </row>
    <row r="81" spans="1:6" s="64" customFormat="1" ht="69" customHeight="1" x14ac:dyDescent="0.2">
      <c r="A81" s="83" t="s">
        <v>34</v>
      </c>
      <c r="B81" s="82" t="s">
        <v>138</v>
      </c>
      <c r="C81" s="62" t="s">
        <v>460</v>
      </c>
      <c r="D81" s="10">
        <v>1500</v>
      </c>
      <c r="E81" s="11" t="s">
        <v>445</v>
      </c>
    </row>
    <row r="82" spans="1:6" s="64" customFormat="1" ht="84" customHeight="1" x14ac:dyDescent="0.2">
      <c r="A82" s="83" t="s">
        <v>34</v>
      </c>
      <c r="B82" s="82" t="s">
        <v>177</v>
      </c>
      <c r="C82" s="62" t="s">
        <v>461</v>
      </c>
      <c r="D82" s="10">
        <v>1700</v>
      </c>
      <c r="E82" s="11" t="s">
        <v>495</v>
      </c>
    </row>
    <row r="83" spans="1:6" s="74" customFormat="1" ht="45" customHeight="1" x14ac:dyDescent="0.2">
      <c r="A83" s="83" t="s">
        <v>53</v>
      </c>
      <c r="B83" s="81" t="s">
        <v>175</v>
      </c>
      <c r="C83" s="58">
        <v>1307000000</v>
      </c>
      <c r="D83" s="10">
        <v>299.5</v>
      </c>
      <c r="E83" s="11" t="s">
        <v>496</v>
      </c>
    </row>
    <row r="84" spans="1:6" s="74" customFormat="1" ht="126" customHeight="1" x14ac:dyDescent="0.2">
      <c r="A84" s="83" t="s">
        <v>53</v>
      </c>
      <c r="B84" s="81" t="s">
        <v>176</v>
      </c>
      <c r="C84" s="58">
        <v>8003000000</v>
      </c>
      <c r="D84" s="12">
        <v>2000</v>
      </c>
      <c r="E84" s="11" t="s">
        <v>497</v>
      </c>
    </row>
    <row r="85" spans="1:6" s="74" customFormat="1" ht="68.25" customHeight="1" x14ac:dyDescent="0.2">
      <c r="A85" s="83" t="s">
        <v>53</v>
      </c>
      <c r="B85" s="81" t="s">
        <v>187</v>
      </c>
      <c r="C85" s="58">
        <v>1811003303</v>
      </c>
      <c r="D85" s="12">
        <v>10.8</v>
      </c>
      <c r="E85" s="11" t="s">
        <v>498</v>
      </c>
    </row>
    <row r="86" spans="1:6" s="74" customFormat="1" ht="69.75" customHeight="1" x14ac:dyDescent="0.2">
      <c r="A86" s="83" t="s">
        <v>139</v>
      </c>
      <c r="B86" s="81" t="s">
        <v>140</v>
      </c>
      <c r="C86" s="58">
        <v>1019000000</v>
      </c>
      <c r="D86" s="10">
        <v>1038.2</v>
      </c>
      <c r="E86" s="11" t="s">
        <v>499</v>
      </c>
    </row>
    <row r="87" spans="1:6" s="74" customFormat="1" ht="59.25" customHeight="1" x14ac:dyDescent="0.2">
      <c r="A87" s="76" t="s">
        <v>525</v>
      </c>
      <c r="B87" s="81" t="s">
        <v>179</v>
      </c>
      <c r="C87" s="58">
        <v>0</v>
      </c>
      <c r="D87" s="10">
        <v>26</v>
      </c>
      <c r="E87" s="11" t="s">
        <v>552</v>
      </c>
    </row>
    <row r="88" spans="1:6" s="74" customFormat="1" ht="69.75" customHeight="1" x14ac:dyDescent="0.2">
      <c r="A88" s="83" t="s">
        <v>89</v>
      </c>
      <c r="B88" s="81" t="s">
        <v>141</v>
      </c>
      <c r="C88" s="85" t="s">
        <v>448</v>
      </c>
      <c r="D88" s="10">
        <v>434</v>
      </c>
      <c r="E88" s="11" t="s">
        <v>500</v>
      </c>
    </row>
    <row r="89" spans="1:6" s="74" customFormat="1" ht="84" customHeight="1" x14ac:dyDescent="0.2">
      <c r="A89" s="146" t="s">
        <v>89</v>
      </c>
      <c r="B89" s="149" t="s">
        <v>451</v>
      </c>
      <c r="C89" s="151" t="s">
        <v>452</v>
      </c>
      <c r="D89" s="10">
        <v>681.3</v>
      </c>
      <c r="E89" s="11" t="s">
        <v>501</v>
      </c>
    </row>
    <row r="90" spans="1:6" s="74" customFormat="1" ht="94.5" customHeight="1" x14ac:dyDescent="0.2">
      <c r="A90" s="146"/>
      <c r="B90" s="150"/>
      <c r="C90" s="151"/>
      <c r="D90" s="12">
        <v>387.2</v>
      </c>
      <c r="E90" s="11" t="s">
        <v>502</v>
      </c>
    </row>
    <row r="91" spans="1:6" s="74" customFormat="1" ht="114" customHeight="1" x14ac:dyDescent="0.2">
      <c r="A91" s="83" t="s">
        <v>89</v>
      </c>
      <c r="B91" s="81" t="s">
        <v>170</v>
      </c>
      <c r="C91" s="85" t="s">
        <v>447</v>
      </c>
      <c r="D91" s="10">
        <v>629.20000000000005</v>
      </c>
      <c r="E91" s="11" t="s">
        <v>443</v>
      </c>
    </row>
    <row r="92" spans="1:6" s="74" customFormat="1" ht="120.75" customHeight="1" x14ac:dyDescent="0.2">
      <c r="A92" s="83" t="s">
        <v>89</v>
      </c>
      <c r="B92" s="81" t="s">
        <v>142</v>
      </c>
      <c r="C92" s="85" t="s">
        <v>449</v>
      </c>
      <c r="D92" s="10">
        <v>150</v>
      </c>
      <c r="E92" s="11" t="s">
        <v>444</v>
      </c>
    </row>
    <row r="93" spans="1:6" s="74" customFormat="1" ht="76.5" x14ac:dyDescent="0.2">
      <c r="A93" s="83" t="s">
        <v>89</v>
      </c>
      <c r="B93" s="81" t="s">
        <v>143</v>
      </c>
      <c r="C93" s="85" t="s">
        <v>450</v>
      </c>
      <c r="D93" s="10">
        <v>117.2</v>
      </c>
      <c r="E93" s="11" t="s">
        <v>503</v>
      </c>
    </row>
    <row r="94" spans="1:6" s="74" customFormat="1" ht="93.75" customHeight="1" x14ac:dyDescent="0.2">
      <c r="A94" s="83" t="s">
        <v>98</v>
      </c>
      <c r="B94" s="81" t="s">
        <v>148</v>
      </c>
      <c r="C94" s="62" t="s">
        <v>459</v>
      </c>
      <c r="D94" s="12">
        <v>17742.5</v>
      </c>
      <c r="E94" s="11" t="s">
        <v>440</v>
      </c>
    </row>
    <row r="95" spans="1:6" s="77" customFormat="1" ht="42" customHeight="1" x14ac:dyDescent="0.2">
      <c r="A95" s="83" t="s">
        <v>98</v>
      </c>
      <c r="B95" s="81" t="s">
        <v>510</v>
      </c>
      <c r="C95" s="62" t="s">
        <v>511</v>
      </c>
      <c r="D95" s="12">
        <v>152.9</v>
      </c>
      <c r="E95" s="11" t="s">
        <v>512</v>
      </c>
      <c r="F95" s="74"/>
    </row>
    <row r="96" spans="1:6" s="74" customFormat="1" ht="93" customHeight="1" x14ac:dyDescent="0.2">
      <c r="A96" s="83" t="s">
        <v>98</v>
      </c>
      <c r="B96" s="81" t="s">
        <v>144</v>
      </c>
      <c r="C96" s="62" t="s">
        <v>455</v>
      </c>
      <c r="D96" s="10">
        <v>20000</v>
      </c>
      <c r="E96" s="11" t="s">
        <v>441</v>
      </c>
    </row>
    <row r="97" spans="1:6" s="74" customFormat="1" ht="60" customHeight="1" x14ac:dyDescent="0.2">
      <c r="A97" s="83" t="s">
        <v>98</v>
      </c>
      <c r="B97" s="81" t="s">
        <v>145</v>
      </c>
      <c r="C97" s="62" t="s">
        <v>456</v>
      </c>
      <c r="D97" s="10">
        <v>133.4</v>
      </c>
      <c r="E97" s="11" t="s">
        <v>171</v>
      </c>
    </row>
    <row r="98" spans="1:6" s="74" customFormat="1" ht="139.5" customHeight="1" x14ac:dyDescent="0.2">
      <c r="A98" s="83" t="s">
        <v>98</v>
      </c>
      <c r="B98" s="81" t="s">
        <v>146</v>
      </c>
      <c r="C98" s="62" t="s">
        <v>457</v>
      </c>
      <c r="D98" s="10">
        <v>10000</v>
      </c>
      <c r="E98" s="11" t="s">
        <v>172</v>
      </c>
    </row>
    <row r="99" spans="1:6" s="74" customFormat="1" ht="56.25" customHeight="1" x14ac:dyDescent="0.2">
      <c r="A99" s="83" t="s">
        <v>98</v>
      </c>
      <c r="B99" s="81" t="s">
        <v>147</v>
      </c>
      <c r="C99" s="62" t="s">
        <v>458</v>
      </c>
      <c r="D99" s="10">
        <v>106.1</v>
      </c>
      <c r="E99" s="11" t="s">
        <v>173</v>
      </c>
    </row>
    <row r="100" spans="1:6" s="74" customFormat="1" ht="111.75" customHeight="1" x14ac:dyDescent="0.2">
      <c r="A100" s="83" t="s">
        <v>98</v>
      </c>
      <c r="B100" s="81" t="s">
        <v>174</v>
      </c>
      <c r="C100" s="62" t="s">
        <v>453</v>
      </c>
      <c r="D100" s="10">
        <v>914</v>
      </c>
      <c r="E100" s="11" t="s">
        <v>556</v>
      </c>
    </row>
    <row r="101" spans="1:6" s="74" customFormat="1" ht="44.25" customHeight="1" x14ac:dyDescent="0.2">
      <c r="A101" s="83" t="s">
        <v>98</v>
      </c>
      <c r="B101" s="81" t="s">
        <v>442</v>
      </c>
      <c r="C101" s="62" t="s">
        <v>454</v>
      </c>
      <c r="D101" s="10">
        <v>200</v>
      </c>
      <c r="E101" s="11" t="s">
        <v>532</v>
      </c>
    </row>
    <row r="102" spans="1:6" s="77" customFormat="1" ht="64.5" thickBot="1" x14ac:dyDescent="0.25">
      <c r="A102" s="78" t="s">
        <v>98</v>
      </c>
      <c r="B102" s="79" t="s">
        <v>513</v>
      </c>
      <c r="C102" s="62" t="s">
        <v>514</v>
      </c>
      <c r="D102" s="10">
        <v>150</v>
      </c>
      <c r="E102" s="11" t="s">
        <v>557</v>
      </c>
      <c r="F102" s="74"/>
    </row>
    <row r="103" spans="1:6" ht="15.75" thickBot="1" x14ac:dyDescent="0.25">
      <c r="A103" s="152" t="s">
        <v>100</v>
      </c>
      <c r="B103" s="153"/>
      <c r="C103" s="94"/>
      <c r="D103" s="95">
        <f>SUM(D6:D102)</f>
        <v>222542.10000000003</v>
      </c>
      <c r="E103" s="96"/>
    </row>
    <row r="104" spans="1:6" ht="46.5" customHeight="1" x14ac:dyDescent="0.2">
      <c r="A104" s="148" t="s">
        <v>563</v>
      </c>
      <c r="B104" s="148"/>
      <c r="C104" s="148"/>
      <c r="D104" s="148"/>
      <c r="E104" s="148"/>
    </row>
    <row r="106" spans="1:6" x14ac:dyDescent="0.2">
      <c r="D106" s="30"/>
    </row>
  </sheetData>
  <customSheetViews>
    <customSheetView guid="{5C7D2FF0-498A-4AD8-80E7-4C5A473915EE}" showPageBreaks="1" fitToPage="1" printArea="1" hiddenColumns="1">
      <selection activeCell="F2" sqref="F2"/>
      <rowBreaks count="2" manualBreakCount="2">
        <brk id="20" max="4" man="1"/>
        <brk id="27" max="4" man="1"/>
      </rowBreaks>
      <pageMargins left="0.39370078740157483" right="0.39370078740157483" top="0.78740157480314965" bottom="0.39370078740157483" header="0.31496062992125984" footer="0.11811023622047245"/>
      <printOptions horizontalCentered="1"/>
      <pageSetup paperSize="9" scale="96" firstPageNumber="31" fitToHeight="0" orientation="landscape" useFirstPageNumber="1" r:id="rId1"/>
      <headerFooter>
        <oddHeader>&amp;L&amp;"Tahoma,Kurzíva"&amp;9Návrh rozpočtu na rok 2015
Příloha č. 9&amp;R&amp;"Tahoma,Kurzíva"&amp;9Přehled nedočerpaných výdajů roku 2014, které budou zapojeny do upraveného rozpočtu na rok 2015
Ostatní akce</oddHeader>
        <oddFooter>&amp;C&amp;"Tahoma,Obyčejné"&amp;P</oddFooter>
      </headerFooter>
    </customSheetView>
  </customSheetViews>
  <mergeCells count="26">
    <mergeCell ref="B28:B29"/>
    <mergeCell ref="B77:B80"/>
    <mergeCell ref="A77:A80"/>
    <mergeCell ref="B72:B76"/>
    <mergeCell ref="A72:A76"/>
    <mergeCell ref="A104:E104"/>
    <mergeCell ref="A89:A90"/>
    <mergeCell ref="B89:B90"/>
    <mergeCell ref="C89:C90"/>
    <mergeCell ref="A103:B103"/>
    <mergeCell ref="C25:C27"/>
    <mergeCell ref="B51:B52"/>
    <mergeCell ref="A51:A52"/>
    <mergeCell ref="A2:E2"/>
    <mergeCell ref="A4:A5"/>
    <mergeCell ref="B4:B5"/>
    <mergeCell ref="C4:C5"/>
    <mergeCell ref="D4:D5"/>
    <mergeCell ref="E4:E5"/>
    <mergeCell ref="B37:B38"/>
    <mergeCell ref="A37:A38"/>
    <mergeCell ref="B25:B27"/>
    <mergeCell ref="A25:A27"/>
    <mergeCell ref="B33:B35"/>
    <mergeCell ref="A33:A35"/>
    <mergeCell ref="A28:A29"/>
  </mergeCells>
  <printOptions horizontalCentered="1"/>
  <pageMargins left="0.39370078740157483" right="0.39370078740157483" top="0.78740157480314965" bottom="0.39370078740157483" header="0.31496062992125984" footer="0.11811023622047245"/>
  <pageSetup paperSize="9" scale="96" firstPageNumber="31" fitToHeight="0" orientation="landscape" useFirstPageNumber="1" r:id="rId2"/>
  <headerFooter>
    <oddHeader>&amp;L&amp;"Tahoma,Kurzíva"&amp;9Návrh rozpočtu na rok 2015
Příloha č. 9&amp;R&amp;"Tahoma,Kurzíva"&amp;9Přehled nedočerpaných výdajů roku 2014, které budou zapojeny do upraveného rozpočtu na rok 2015
Ostatní akce</oddHeader>
    <oddFooter>&amp;C&amp;"Tahoma,Obyčejné"&amp;P</oddFooter>
  </headerFooter>
  <rowBreaks count="2" manualBreakCount="2">
    <brk id="20" max="4" man="1"/>
    <brk id="2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1.Akce spolufin. z evr.f.zdrojů</vt:lpstr>
      <vt:lpstr>2.Akce reprodukce majetku kraje</vt:lpstr>
      <vt:lpstr>3.Ostatní akce</vt:lpstr>
      <vt:lpstr>'1.Akce spolufin. z evr.f.zdrojů'!Názvy_tisku</vt:lpstr>
      <vt:lpstr>'2.Akce reprodukce majetku kraje'!Názvy_tisku</vt:lpstr>
      <vt:lpstr>'3.Ostatní akce'!Názvy_tisku</vt:lpstr>
      <vt:lpstr>'1.Akce spolufin. z evr.f.zdrojů'!Oblast_tisku</vt:lpstr>
      <vt:lpstr>'3.Ostatní akce'!Oblast_tisku</vt:lpstr>
    </vt:vector>
  </TitlesOfParts>
  <Company>KUMSK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Szymiczek Jiří</dc:creator>
  <cp:lastModifiedBy>Metelka Tomáš</cp:lastModifiedBy>
  <cp:lastPrinted>2014-11-26T10:13:06Z</cp:lastPrinted>
  <dcterms:created xsi:type="dcterms:W3CDTF">2014-10-24T08:14:18Z</dcterms:created>
  <dcterms:modified xsi:type="dcterms:W3CDTF">2014-11-26T10:18:23Z</dcterms:modified>
</cp:coreProperties>
</file>