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50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List1!$A$1:$L$23</definedName>
  </definedNames>
  <calcPr calcId="145621"/>
</workbook>
</file>

<file path=xl/calcChain.xml><?xml version="1.0" encoding="utf-8"?>
<calcChain xmlns="http://schemas.openxmlformats.org/spreadsheetml/2006/main">
  <c r="J22" i="1" l="1"/>
  <c r="H23" i="1" l="1"/>
  <c r="I23" i="1"/>
  <c r="J11" i="1"/>
  <c r="J14" i="1"/>
  <c r="J12" i="1"/>
  <c r="J18" i="1"/>
  <c r="J15" i="1"/>
  <c r="J10" i="1"/>
  <c r="J19" i="1"/>
  <c r="J13" i="1"/>
  <c r="J17" i="1"/>
  <c r="J16" i="1"/>
  <c r="J9" i="1"/>
</calcChain>
</file>

<file path=xl/sharedStrings.xml><?xml version="1.0" encoding="utf-8"?>
<sst xmlns="http://schemas.openxmlformats.org/spreadsheetml/2006/main" count="110" uniqueCount="80">
  <si>
    <t>eviden. číslo</t>
  </si>
  <si>
    <t>IČ</t>
  </si>
  <si>
    <t>žadatel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</si>
  <si>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</si>
  <si>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</si>
  <si>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</si>
  <si>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</si>
  <si>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</si>
  <si>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</si>
  <si>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1.</t>
  </si>
  <si>
    <t>00300063</t>
  </si>
  <si>
    <t>Město Hlučín</t>
  </si>
  <si>
    <t>obec</t>
  </si>
  <si>
    <t>Hlučín - město, ve kterém stojí za to žít</t>
  </si>
  <si>
    <t>neinvestiční</t>
  </si>
  <si>
    <t>2.</t>
  </si>
  <si>
    <t>62351346</t>
  </si>
  <si>
    <t>Český svaz včelařů, o.s., základní organizace Kopřivnice</t>
  </si>
  <si>
    <t>pobočný spolek</t>
  </si>
  <si>
    <t>FESTIVAL MEDU A PÍSNIČKY - včelařské dny v muzeu</t>
  </si>
  <si>
    <t>3.</t>
  </si>
  <si>
    <t>65468431</t>
  </si>
  <si>
    <r>
      <t xml:space="preserve">Občanské sdružení </t>
    </r>
    <r>
      <rPr>
        <sz val="10"/>
        <rFont val="Calibri"/>
        <family val="2"/>
        <charset val="238"/>
      </rPr>
      <t>„</t>
    </r>
    <r>
      <rPr>
        <sz val="10"/>
        <rFont val="Tahoma"/>
        <family val="2"/>
      </rPr>
      <t>AVE</t>
    </r>
    <r>
      <rPr>
        <sz val="10"/>
        <rFont val="Calibri"/>
        <family val="2"/>
        <charset val="238"/>
      </rPr>
      <t>ˮ</t>
    </r>
  </si>
  <si>
    <t>spolek</t>
  </si>
  <si>
    <t>Díky vodě</t>
  </si>
  <si>
    <t>investiční</t>
  </si>
  <si>
    <t>4.</t>
  </si>
  <si>
    <t>00373249</t>
  </si>
  <si>
    <t>Zoologická zahrada Ostrava, příspěvková organizace</t>
  </si>
  <si>
    <t>příspěvková organizace</t>
  </si>
  <si>
    <t>EVVO v Zoo Ostrava</t>
  </si>
  <si>
    <t>8.</t>
  </si>
  <si>
    <t>29448433</t>
  </si>
  <si>
    <t>Moravskoslezská společnost pro ochranu přírody a myslivost o.p.s.</t>
  </si>
  <si>
    <t>obecně prospěšná společnost</t>
  </si>
  <si>
    <t>Žijeme s přírodou</t>
  </si>
  <si>
    <t>dobrovolný svazek obcí</t>
  </si>
  <si>
    <t>15.</t>
  </si>
  <si>
    <t>22863915</t>
  </si>
  <si>
    <t>Komunitní škola Bartošovice, o.s.</t>
  </si>
  <si>
    <t>"Přijď mezi nás a vytoč si svůj med!"</t>
  </si>
  <si>
    <t>16.</t>
  </si>
  <si>
    <t>00296643</t>
  </si>
  <si>
    <t>Statutární město Frýdek-Místek</t>
  </si>
  <si>
    <t>Den Země 2015 a Den zdraví a sociálních služeb 2015</t>
  </si>
  <si>
    <t>18.</t>
  </si>
  <si>
    <t>22771204</t>
  </si>
  <si>
    <t>VIA ALTERA poradna pro systemickou praxi</t>
  </si>
  <si>
    <t>VYPLATÍ SE KOMPOSTOVAT? Experiment 2015</t>
  </si>
  <si>
    <t>19.</t>
  </si>
  <si>
    <t>00298077</t>
  </si>
  <si>
    <t>Město Kopřivnice</t>
  </si>
  <si>
    <t>Od lokálního ke globálnímu…</t>
  </si>
  <si>
    <t>20.</t>
  </si>
  <si>
    <t>00297861</t>
  </si>
  <si>
    <t>Město Fulnek</t>
  </si>
  <si>
    <t>Ekologický den ve Fulneku</t>
  </si>
  <si>
    <t>22.</t>
  </si>
  <si>
    <t>75103397</t>
  </si>
  <si>
    <t>ZO ČSOP ONYX</t>
  </si>
  <si>
    <t>PODPORA LESNÍ PEDAGOGIKY V MORAVSKOSLEZSKÉM KRAJI II.</t>
  </si>
  <si>
    <t>25.</t>
  </si>
  <si>
    <t>71179216</t>
  </si>
  <si>
    <t>Sdružení obcí Hlučínska</t>
  </si>
  <si>
    <t>Dýchejme čistý vzduch!</t>
  </si>
  <si>
    <t>oblast</t>
  </si>
  <si>
    <t>Seznam žadatelů navržených pro poskytnutí dotace</t>
  </si>
  <si>
    <t>Návrh</t>
  </si>
  <si>
    <t>Počet stran přílohy: 1</t>
  </si>
  <si>
    <t>zahájení projektu/   časová použitelnost od</t>
  </si>
  <si>
    <t>ukončení projektu/  časová použitelnost do</t>
  </si>
  <si>
    <t>v Kč</t>
  </si>
  <si>
    <t>Celkem</t>
  </si>
  <si>
    <t>3</t>
  </si>
  <si>
    <t>1</t>
  </si>
  <si>
    <t>Poskytnutí dotací v rámci dotačního programu Podpora dobrovolných aktivit v oblasti udržitelného rozvoje pro rok 2015</t>
  </si>
  <si>
    <t>00298051</t>
  </si>
  <si>
    <t>Město Klimkovice</t>
  </si>
  <si>
    <t>Hýlovské studánky</t>
  </si>
  <si>
    <t>Příloha č.: 1 k materiálu č.: 8/13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</si>
</sst>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0"/>
      <name val="Calibri"/>
      <family val="2"/>
      <charset val="238"/>
    </font>
    <font>
      <b/>
      <sz val="14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4"/>
      <color theme="1"/>
      <name val="Tahoma"/>
      <family val="2"/>
      <charset val="238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6" fillId="3" borderId="4" xfId="0" applyFont="1" applyFill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0" fontId="4" fillId="2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E3" sqref="E3"/>
    </sheetView>
  </sheetViews>
  <sheetFormatPr defaultRowHeight="14.25" x14ac:dyDescent="0.2"/>
  <cols>
    <col min="1" max="1" width="8.125" customWidth="1"/>
    <col min="3" max="3" width="20.875" customWidth="1"/>
    <col min="4" max="4" width="6.875" customWidth="1"/>
    <col min="5" max="5" width="11.25" customWidth="1"/>
    <col min="6" max="6" width="26.375" customWidth="1"/>
    <col min="7" max="7" width="10.625" customWidth="1"/>
    <col min="8" max="9" width="11.125" bestFit="1" customWidth="1"/>
    <col min="10" max="10" width="9.625" customWidth="1"/>
    <col min="11" max="11" width="12" customWidth="1"/>
    <col min="12" max="12" width="11.875" customWidth="1"/>
    <col min="13" max="13" width="11.25" customWidth="1"/>
  </cols>
  <sheetData>
    <row r="1" spans="1:13" ht="15" x14ac:dyDescent="0.2">
      <c r="A1" s="46" t="s">
        <v>79</v>
      </c>
      <c r="B1" s="46"/>
      <c r="C1" s="46"/>
      <c r="D1" s="46"/>
    </row>
    <row r="2" spans="1:13" ht="15" x14ac:dyDescent="0.2">
      <c r="A2" s="47" t="s">
        <v>68</v>
      </c>
      <c r="B2" s="47"/>
      <c r="C2" s="47"/>
      <c r="D2" s="47"/>
    </row>
    <row r="3" spans="1:13" ht="15" x14ac:dyDescent="0.2">
      <c r="A3" s="27"/>
      <c r="B3" s="45"/>
      <c r="C3" s="45"/>
      <c r="D3" s="45"/>
    </row>
    <row r="4" spans="1:13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 t="s">
        <v>71</v>
      </c>
      <c r="M4" s="38"/>
    </row>
    <row r="5" spans="1:13" ht="18" x14ac:dyDescent="0.25">
      <c r="A5" s="54" t="s">
        <v>67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40"/>
    </row>
    <row r="6" spans="1:13" ht="18" x14ac:dyDescent="0.25">
      <c r="A6" s="51" t="s">
        <v>75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41"/>
    </row>
    <row r="7" spans="1:13" ht="18" x14ac:dyDescent="0.25">
      <c r="A7" s="48" t="s">
        <v>66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  <c r="M7" s="42"/>
    </row>
    <row r="8" spans="1:13" ht="84" customHeight="1" x14ac:dyDescent="0.2">
      <c r="A8" s="37" t="s">
        <v>0</v>
      </c>
      <c r="B8" s="36" t="s">
        <v>1</v>
      </c>
      <c r="C8" s="34" t="s">
        <v>2</v>
      </c>
      <c r="D8" s="34" t="s">
        <v>65</v>
      </c>
      <c r="E8" s="34" t="s">
        <v>3</v>
      </c>
      <c r="F8" s="34" t="s">
        <v>4</v>
      </c>
      <c r="G8" s="35" t="s">
        <v>5</v>
      </c>
      <c r="H8" s="35" t="s">
        <v>6</v>
      </c>
      <c r="I8" s="34" t="s">
        <v>7</v>
      </c>
      <c r="J8" s="34" t="s">
        <v>8</v>
      </c>
      <c r="K8" s="35" t="s">
        <v>69</v>
      </c>
      <c r="L8" s="35" t="s">
        <v>70</v>
      </c>
    </row>
    <row r="9" spans="1:13" ht="45" customHeight="1" x14ac:dyDescent="0.2">
      <c r="A9" s="28" t="s">
        <v>26</v>
      </c>
      <c r="B9" s="8" t="s">
        <v>27</v>
      </c>
      <c r="C9" s="21" t="s">
        <v>28</v>
      </c>
      <c r="D9" s="8" t="s">
        <v>74</v>
      </c>
      <c r="E9" s="8" t="s">
        <v>29</v>
      </c>
      <c r="F9" s="9" t="s">
        <v>30</v>
      </c>
      <c r="G9" s="22" t="s">
        <v>14</v>
      </c>
      <c r="H9" s="12">
        <v>214600</v>
      </c>
      <c r="I9" s="13">
        <v>148900</v>
      </c>
      <c r="J9" s="14">
        <f t="shared" ref="J9:J22" si="0">IF(H9=0,IF((I9&lt;&gt;0),"Chyba !!!",IF(COUNT(H9:I9)=0,0,0)),IF((H9&lt;I9),"Chyba !!!",I9/H9))</f>
        <v>0.69384902143522831</v>
      </c>
      <c r="K9" s="16">
        <v>42005</v>
      </c>
      <c r="L9" s="16">
        <v>42353</v>
      </c>
    </row>
    <row r="10" spans="1:13" ht="27" customHeight="1" x14ac:dyDescent="0.2">
      <c r="A10" s="29" t="s">
        <v>49</v>
      </c>
      <c r="B10" s="8" t="s">
        <v>50</v>
      </c>
      <c r="C10" s="21" t="s">
        <v>51</v>
      </c>
      <c r="D10" s="8" t="s">
        <v>73</v>
      </c>
      <c r="E10" s="8" t="s">
        <v>12</v>
      </c>
      <c r="F10" s="9" t="s">
        <v>52</v>
      </c>
      <c r="G10" s="22" t="s">
        <v>14</v>
      </c>
      <c r="H10" s="12">
        <v>250000</v>
      </c>
      <c r="I10" s="13">
        <v>150000</v>
      </c>
      <c r="J10" s="14">
        <f t="shared" si="0"/>
        <v>0.6</v>
      </c>
      <c r="K10" s="16">
        <v>42024</v>
      </c>
      <c r="L10" s="16">
        <v>42352</v>
      </c>
    </row>
    <row r="11" spans="1:13" ht="45.75" customHeight="1" x14ac:dyDescent="0.2">
      <c r="A11" s="30" t="s">
        <v>9</v>
      </c>
      <c r="B11" s="1" t="s">
        <v>10</v>
      </c>
      <c r="C11" s="2" t="s">
        <v>11</v>
      </c>
      <c r="D11" s="43">
        <v>3</v>
      </c>
      <c r="E11" s="3" t="s">
        <v>12</v>
      </c>
      <c r="F11" s="2" t="s">
        <v>13</v>
      </c>
      <c r="G11" s="3" t="s">
        <v>14</v>
      </c>
      <c r="H11" s="4">
        <v>135000</v>
      </c>
      <c r="I11" s="5">
        <v>80000</v>
      </c>
      <c r="J11" s="6">
        <f t="shared" si="0"/>
        <v>0.59259259259259256</v>
      </c>
      <c r="K11" s="7">
        <v>42005</v>
      </c>
      <c r="L11" s="7">
        <v>42353</v>
      </c>
    </row>
    <row r="12" spans="1:13" ht="38.25" customHeight="1" x14ac:dyDescent="0.2">
      <c r="A12" s="29" t="s">
        <v>61</v>
      </c>
      <c r="B12" s="8" t="s">
        <v>62</v>
      </c>
      <c r="C12" s="21" t="s">
        <v>63</v>
      </c>
      <c r="D12" s="8" t="s">
        <v>73</v>
      </c>
      <c r="E12" s="8" t="s">
        <v>36</v>
      </c>
      <c r="F12" s="9" t="s">
        <v>64</v>
      </c>
      <c r="G12" s="22" t="s">
        <v>14</v>
      </c>
      <c r="H12" s="12">
        <v>219000</v>
      </c>
      <c r="I12" s="13">
        <v>150000</v>
      </c>
      <c r="J12" s="14">
        <f t="shared" si="0"/>
        <v>0.68493150684931503</v>
      </c>
      <c r="K12" s="16">
        <v>42095</v>
      </c>
      <c r="L12" s="16">
        <v>42338</v>
      </c>
    </row>
    <row r="13" spans="1:13" ht="41.25" customHeight="1" x14ac:dyDescent="0.2">
      <c r="A13" s="29" t="s">
        <v>41</v>
      </c>
      <c r="B13" s="8" t="s">
        <v>42</v>
      </c>
      <c r="C13" s="21" t="s">
        <v>43</v>
      </c>
      <c r="D13" s="8" t="s">
        <v>73</v>
      </c>
      <c r="E13" s="8" t="s">
        <v>12</v>
      </c>
      <c r="F13" s="9" t="s">
        <v>44</v>
      </c>
      <c r="G13" s="22" t="s">
        <v>14</v>
      </c>
      <c r="H13" s="12">
        <v>198335</v>
      </c>
      <c r="I13" s="13">
        <v>118800</v>
      </c>
      <c r="J13" s="14">
        <f t="shared" si="0"/>
        <v>0.59898656313812493</v>
      </c>
      <c r="K13" s="16">
        <v>42006</v>
      </c>
      <c r="L13" s="16">
        <v>42338</v>
      </c>
    </row>
    <row r="14" spans="1:13" ht="42" customHeight="1" x14ac:dyDescent="0.2">
      <c r="A14" s="28" t="s">
        <v>15</v>
      </c>
      <c r="B14" s="8" t="s">
        <v>16</v>
      </c>
      <c r="C14" s="9" t="s">
        <v>17</v>
      </c>
      <c r="D14" s="8" t="s">
        <v>74</v>
      </c>
      <c r="E14" s="8" t="s">
        <v>18</v>
      </c>
      <c r="F14" s="10" t="s">
        <v>19</v>
      </c>
      <c r="G14" s="11" t="s">
        <v>14</v>
      </c>
      <c r="H14" s="12">
        <v>213000</v>
      </c>
      <c r="I14" s="13">
        <v>149000</v>
      </c>
      <c r="J14" s="14">
        <f t="shared" si="0"/>
        <v>0.69953051643192488</v>
      </c>
      <c r="K14" s="16">
        <v>42005</v>
      </c>
      <c r="L14" s="16">
        <v>42308</v>
      </c>
    </row>
    <row r="15" spans="1:13" ht="35.1" customHeight="1" x14ac:dyDescent="0.2">
      <c r="A15" s="29" t="s">
        <v>53</v>
      </c>
      <c r="B15" s="8" t="s">
        <v>54</v>
      </c>
      <c r="C15" s="26" t="s">
        <v>55</v>
      </c>
      <c r="D15" s="23" t="s">
        <v>74</v>
      </c>
      <c r="E15" s="23" t="s">
        <v>12</v>
      </c>
      <c r="F15" s="24" t="s">
        <v>56</v>
      </c>
      <c r="G15" s="18" t="s">
        <v>14</v>
      </c>
      <c r="H15" s="19">
        <v>120000</v>
      </c>
      <c r="I15" s="15">
        <v>72000</v>
      </c>
      <c r="J15" s="20">
        <f t="shared" si="0"/>
        <v>0.6</v>
      </c>
      <c r="K15" s="25">
        <v>42009</v>
      </c>
      <c r="L15" s="25">
        <v>42185</v>
      </c>
    </row>
    <row r="16" spans="1:13" ht="46.5" customHeight="1" x14ac:dyDescent="0.2">
      <c r="A16" s="28" t="s">
        <v>31</v>
      </c>
      <c r="B16" s="8" t="s">
        <v>32</v>
      </c>
      <c r="C16" s="21" t="s">
        <v>33</v>
      </c>
      <c r="D16" s="8" t="s">
        <v>74</v>
      </c>
      <c r="E16" s="8" t="s">
        <v>34</v>
      </c>
      <c r="F16" s="9" t="s">
        <v>35</v>
      </c>
      <c r="G16" s="22" t="s">
        <v>14</v>
      </c>
      <c r="H16" s="12">
        <v>160600</v>
      </c>
      <c r="I16" s="13">
        <v>110000</v>
      </c>
      <c r="J16" s="14">
        <f t="shared" si="0"/>
        <v>0.68493150684931503</v>
      </c>
      <c r="K16" s="16">
        <v>42006</v>
      </c>
      <c r="L16" s="16">
        <v>42353</v>
      </c>
    </row>
    <row r="17" spans="1:12" ht="35.1" customHeight="1" x14ac:dyDescent="0.2">
      <c r="A17" s="29" t="s">
        <v>37</v>
      </c>
      <c r="B17" s="23" t="s">
        <v>38</v>
      </c>
      <c r="C17" s="26" t="s">
        <v>39</v>
      </c>
      <c r="D17" s="23" t="s">
        <v>74</v>
      </c>
      <c r="E17" s="23" t="s">
        <v>23</v>
      </c>
      <c r="F17" s="24" t="s">
        <v>40</v>
      </c>
      <c r="G17" s="18" t="s">
        <v>14</v>
      </c>
      <c r="H17" s="19">
        <v>117714</v>
      </c>
      <c r="I17" s="15">
        <v>82400</v>
      </c>
      <c r="J17" s="20">
        <f t="shared" si="0"/>
        <v>0.70000169903325005</v>
      </c>
      <c r="K17" s="25">
        <v>42005</v>
      </c>
      <c r="L17" s="25">
        <v>42338</v>
      </c>
    </row>
    <row r="18" spans="1:12" ht="54.75" customHeight="1" x14ac:dyDescent="0.2">
      <c r="A18" s="29" t="s">
        <v>57</v>
      </c>
      <c r="B18" s="23" t="s">
        <v>58</v>
      </c>
      <c r="C18" s="26" t="s">
        <v>59</v>
      </c>
      <c r="D18" s="23" t="s">
        <v>74</v>
      </c>
      <c r="E18" s="23" t="s">
        <v>18</v>
      </c>
      <c r="F18" s="24" t="s">
        <v>60</v>
      </c>
      <c r="G18" s="18" t="s">
        <v>14</v>
      </c>
      <c r="H18" s="19">
        <v>175000</v>
      </c>
      <c r="I18" s="15">
        <v>120000</v>
      </c>
      <c r="J18" s="20">
        <f t="shared" si="0"/>
        <v>0.68571428571428572</v>
      </c>
      <c r="K18" s="25">
        <v>42095</v>
      </c>
      <c r="L18" s="25">
        <v>42308</v>
      </c>
    </row>
    <row r="19" spans="1:12" ht="48" customHeight="1" x14ac:dyDescent="0.2">
      <c r="A19" s="29" t="s">
        <v>45</v>
      </c>
      <c r="B19" s="23" t="s">
        <v>46</v>
      </c>
      <c r="C19" s="26" t="s">
        <v>47</v>
      </c>
      <c r="D19" s="23" t="s">
        <v>74</v>
      </c>
      <c r="E19" s="23" t="s">
        <v>23</v>
      </c>
      <c r="F19" s="24" t="s">
        <v>48</v>
      </c>
      <c r="G19" s="18" t="s">
        <v>14</v>
      </c>
      <c r="H19" s="19">
        <v>108000</v>
      </c>
      <c r="I19" s="15">
        <v>70000</v>
      </c>
      <c r="J19" s="20">
        <f t="shared" si="0"/>
        <v>0.64814814814814814</v>
      </c>
      <c r="K19" s="25">
        <v>42019</v>
      </c>
      <c r="L19" s="25">
        <v>42353</v>
      </c>
    </row>
    <row r="20" spans="1:12" x14ac:dyDescent="0.2">
      <c r="A20" s="60" t="s">
        <v>20</v>
      </c>
      <c r="B20" s="56" t="s">
        <v>21</v>
      </c>
      <c r="C20" s="63" t="s">
        <v>22</v>
      </c>
      <c r="D20" s="56" t="s">
        <v>74</v>
      </c>
      <c r="E20" s="56" t="s">
        <v>23</v>
      </c>
      <c r="F20" s="63" t="s">
        <v>24</v>
      </c>
      <c r="G20" s="17" t="s">
        <v>14</v>
      </c>
      <c r="H20" s="12">
        <v>15000</v>
      </c>
      <c r="I20" s="13">
        <v>15000</v>
      </c>
      <c r="J20" s="66">
        <v>0.69950000000000001</v>
      </c>
      <c r="K20" s="58">
        <v>42064</v>
      </c>
      <c r="L20" s="58">
        <v>42338</v>
      </c>
    </row>
    <row r="21" spans="1:12" ht="27" customHeight="1" x14ac:dyDescent="0.2">
      <c r="A21" s="61"/>
      <c r="B21" s="62"/>
      <c r="C21" s="64"/>
      <c r="D21" s="57"/>
      <c r="E21" s="62"/>
      <c r="F21" s="65"/>
      <c r="G21" s="18" t="s">
        <v>25</v>
      </c>
      <c r="H21" s="19">
        <v>124100</v>
      </c>
      <c r="I21" s="15">
        <v>82300</v>
      </c>
      <c r="J21" s="62"/>
      <c r="K21" s="59"/>
      <c r="L21" s="59"/>
    </row>
    <row r="22" spans="1:12" ht="44.25" customHeight="1" x14ac:dyDescent="0.2">
      <c r="A22" s="44" t="s">
        <v>57</v>
      </c>
      <c r="B22" s="8" t="s">
        <v>76</v>
      </c>
      <c r="C22" s="21" t="s">
        <v>77</v>
      </c>
      <c r="D22" s="8" t="s">
        <v>73</v>
      </c>
      <c r="E22" s="8" t="s">
        <v>12</v>
      </c>
      <c r="F22" s="9" t="s">
        <v>78</v>
      </c>
      <c r="G22" s="22" t="s">
        <v>25</v>
      </c>
      <c r="H22" s="12">
        <v>250000</v>
      </c>
      <c r="I22" s="13">
        <v>150000</v>
      </c>
      <c r="J22" s="14">
        <f t="shared" si="0"/>
        <v>0.6</v>
      </c>
      <c r="K22" s="16">
        <v>42050</v>
      </c>
      <c r="L22" s="16">
        <v>42353</v>
      </c>
    </row>
    <row r="23" spans="1:12" ht="29.25" customHeight="1" thickBot="1" x14ac:dyDescent="0.25">
      <c r="G23" s="31" t="s">
        <v>72</v>
      </c>
      <c r="H23" s="32">
        <f>SUM(H9:H22)</f>
        <v>2300349</v>
      </c>
      <c r="I23" s="33">
        <f>SUM(I9:I22)</f>
        <v>1498400</v>
      </c>
      <c r="J23" s="39"/>
    </row>
    <row r="24" spans="1:12" ht="38.25" customHeight="1" x14ac:dyDescent="0.2"/>
    <row r="25" spans="1:12" ht="50.25" customHeight="1" x14ac:dyDescent="0.2"/>
    <row r="26" spans="1:12" ht="25.5" customHeight="1" x14ac:dyDescent="0.2"/>
    <row r="27" spans="1:12" ht="24.75" customHeight="1" x14ac:dyDescent="0.2"/>
    <row r="28" spans="1:12" ht="37.5" customHeight="1" x14ac:dyDescent="0.2"/>
    <row r="30" spans="1:12" ht="56.25" customHeight="1" x14ac:dyDescent="0.2"/>
    <row r="31" spans="1:12" ht="39.75" customHeight="1" x14ac:dyDescent="0.2"/>
    <row r="32" spans="1:12" ht="44.25" customHeight="1" x14ac:dyDescent="0.2"/>
    <row r="33" ht="32.25" customHeight="1" x14ac:dyDescent="0.2"/>
    <row r="34" ht="28.5" customHeight="1" x14ac:dyDescent="0.2"/>
    <row r="35" ht="19.5" customHeight="1" x14ac:dyDescent="0.2"/>
    <row r="36" ht="27.75" customHeight="1" x14ac:dyDescent="0.2"/>
    <row r="37" ht="57" customHeight="1" x14ac:dyDescent="0.2"/>
  </sheetData>
  <mergeCells count="14">
    <mergeCell ref="D20:D21"/>
    <mergeCell ref="L20:L21"/>
    <mergeCell ref="A20:A21"/>
    <mergeCell ref="B20:B21"/>
    <mergeCell ref="C20:C21"/>
    <mergeCell ref="E20:E21"/>
    <mergeCell ref="F20:F21"/>
    <mergeCell ref="K20:K21"/>
    <mergeCell ref="J20:J21"/>
    <mergeCell ref="A1:D1"/>
    <mergeCell ref="A2:D2"/>
    <mergeCell ref="A7:L7"/>
    <mergeCell ref="A6:L6"/>
    <mergeCell ref="A5:L5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Kempná Jana</cp:lastModifiedBy>
  <cp:lastPrinted>2015-02-17T13:01:43Z</cp:lastPrinted>
  <dcterms:created xsi:type="dcterms:W3CDTF">2015-01-26T07:33:20Z</dcterms:created>
  <dcterms:modified xsi:type="dcterms:W3CDTF">2015-02-18T11:26:09Z</dcterms:modified>
</cp:coreProperties>
</file>