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" yWindow="-15" windowWidth="27900" windowHeight="13440"/>
  </bookViews>
  <sheets>
    <sheet name="Příprava" sheetId="2" r:id="rId1"/>
  </sheets>
  <definedNames>
    <definedName name="_xlnm._FilterDatabase" localSheetId="0" hidden="1">Příprava!$A$4:$K$9</definedName>
    <definedName name="_xlnm.Print_Area" localSheetId="0">Příprava!$A$1:$K$10</definedName>
  </definedNames>
  <calcPr calcId="145621"/>
</workbook>
</file>

<file path=xl/calcChain.xml><?xml version="1.0" encoding="utf-8"?>
<calcChain xmlns="http://schemas.openxmlformats.org/spreadsheetml/2006/main">
  <c r="I10" i="2" l="1"/>
  <c r="E10" i="2"/>
  <c r="K10" i="2"/>
  <c r="J10" i="2" l="1"/>
  <c r="G5" i="2" l="1"/>
  <c r="G8" i="2"/>
  <c r="G7" i="2"/>
  <c r="G9" i="2"/>
</calcChain>
</file>

<file path=xl/sharedStrings.xml><?xml version="1.0" encoding="utf-8"?>
<sst xmlns="http://schemas.openxmlformats.org/spreadsheetml/2006/main" count="46" uniqueCount="36">
  <si>
    <t>Projekt</t>
  </si>
  <si>
    <t>Operační program</t>
  </si>
  <si>
    <t>Odbor</t>
  </si>
  <si>
    <t>Typ projektu</t>
  </si>
  <si>
    <t>Stadium</t>
  </si>
  <si>
    <t>Stav zpracování</t>
  </si>
  <si>
    <t>Projektový manažer</t>
  </si>
  <si>
    <t>ORG</t>
  </si>
  <si>
    <t>Odbor školství, mládeže a sportu</t>
  </si>
  <si>
    <t>Odbor územního plánování a stavebního řádu a kultury</t>
  </si>
  <si>
    <t>Odbor zdravotnictví</t>
  </si>
  <si>
    <t>Odbor dopravy</t>
  </si>
  <si>
    <t>ROP NUTS II Moravskoslezsko</t>
  </si>
  <si>
    <t>Neinvestiční</t>
  </si>
  <si>
    <t>Projekt – příprava</t>
  </si>
  <si>
    <t>Letiště Leoše Janáčka Ostrava, odbavovací hala II. etapa</t>
  </si>
  <si>
    <t>Investiční</t>
  </si>
  <si>
    <t>Trnka Aleš</t>
  </si>
  <si>
    <t>Revitalizace hradu Hukvaldy</t>
  </si>
  <si>
    <t>Karas Tomáš</t>
  </si>
  <si>
    <t>Pořízení pomůcek pro ošetřovatelskou a rehabilitační péči zdravotnických zařízení</t>
  </si>
  <si>
    <t>Kraussová Hana</t>
  </si>
  <si>
    <t>Rekonstrukce cest mezi MSK a ŽSK</t>
  </si>
  <si>
    <t>OP Přeshraniční spolupráce ČR - Slovensko</t>
  </si>
  <si>
    <t>Bourek Luboš</t>
  </si>
  <si>
    <t>Building local capacity for competitive education</t>
  </si>
  <si>
    <t xml:space="preserve">Erasmus+ </t>
  </si>
  <si>
    <t>Bachoříková Julie</t>
  </si>
  <si>
    <t>Podíl MSK</t>
  </si>
  <si>
    <t>Dotace</t>
  </si>
  <si>
    <t>Příprava bude ukončena</t>
  </si>
  <si>
    <t>Celkem</t>
  </si>
  <si>
    <t>Projekty ve stádiu přípravy</t>
  </si>
  <si>
    <t>Počet stran: 1</t>
  </si>
  <si>
    <t>Celkové výdaje (plánované)</t>
  </si>
  <si>
    <t>Příloha č. 1 materiálu: 10/9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</si>
</sst>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4506668294322"/>
        <bgColor theme="4" tint="0.7998901333658864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42" fontId="0" fillId="0" borderId="10" xfId="0" applyNumberFormat="1" applyBorder="1"/>
    <xf numFmtId="42" fontId="0" fillId="0" borderId="10" xfId="0" applyNumberFormat="1" applyFont="1" applyFill="1" applyBorder="1"/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Border="1"/>
    <xf numFmtId="42" fontId="0" fillId="0" borderId="0" xfId="0" applyNumberFormat="1" applyFont="1" applyFill="1" applyBorder="1"/>
    <xf numFmtId="49" fontId="0" fillId="34" borderId="10" xfId="0" applyNumberFormat="1" applyFont="1" applyFill="1" applyBorder="1" applyAlignment="1">
      <alignment vertical="center" wrapText="1"/>
    </xf>
    <xf numFmtId="0" fontId="18" fillId="0" borderId="0" xfId="0" applyFont="1"/>
    <xf numFmtId="0" fontId="19" fillId="33" borderId="10" xfId="0" applyFont="1" applyFill="1" applyBorder="1" applyAlignment="1">
      <alignment horizontal="center"/>
    </xf>
    <xf numFmtId="0" fontId="20" fillId="0" borderId="0" xfId="0" applyFont="1"/>
    <xf numFmtId="0" fontId="21" fillId="0" borderId="10" xfId="0" applyFont="1" applyBorder="1" applyAlignment="1"/>
    <xf numFmtId="0" fontId="21" fillId="0" borderId="10" xfId="0" applyFont="1" applyBorder="1"/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42" fontId="21" fillId="0" borderId="10" xfId="0" applyNumberFormat="1" applyFont="1" applyBorder="1"/>
    <xf numFmtId="0" fontId="0" fillId="0" borderId="0" xfId="0" applyAlignment="1">
      <alignment horizontal="center"/>
    </xf>
    <xf numFmtId="0" fontId="0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2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2" fontId="0" fillId="34" borderId="10" xfId="0" applyNumberFormat="1" applyFont="1" applyFill="1" applyBorder="1" applyAlignment="1">
      <alignment vertical="center" wrapText="1"/>
    </xf>
    <xf numFmtId="42" fontId="0" fillId="34" borderId="10" xfId="0" applyNumberFormat="1" applyFill="1" applyBorder="1" applyAlignment="1">
      <alignment vertical="center" wrapText="1"/>
    </xf>
    <xf numFmtId="0" fontId="19" fillId="35" borderId="10" xfId="0" applyFont="1" applyFill="1" applyBorder="1" applyAlignment="1">
      <alignment horizontal="center" wrapText="1"/>
    </xf>
    <xf numFmtId="0" fontId="19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/>
  </sheetViews>
  <sheetFormatPr defaultRowHeight="15" x14ac:dyDescent="0.25"/>
  <cols>
    <col min="1" max="1" width="53.85546875" customWidth="1"/>
    <col min="2" max="2" width="9.7109375" hidden="1" customWidth="1"/>
    <col min="3" max="3" width="17.5703125" style="15" customWidth="1"/>
    <col min="4" max="4" width="37.140625" customWidth="1"/>
    <col min="5" max="5" width="39.28515625" bestFit="1" customWidth="1"/>
    <col min="6" max="6" width="20.28515625" hidden="1" customWidth="1"/>
    <col min="7" max="7" width="24.28515625" hidden="1" customWidth="1"/>
    <col min="8" max="8" width="20.85546875" bestFit="1" customWidth="1"/>
    <col min="9" max="9" width="17" customWidth="1"/>
    <col min="10" max="10" width="16.28515625" hidden="1" customWidth="1"/>
    <col min="11" max="11" width="17.42578125" hidden="1" customWidth="1"/>
    <col min="14" max="14" width="12" bestFit="1" customWidth="1"/>
    <col min="15" max="15" width="16.85546875" customWidth="1"/>
  </cols>
  <sheetData>
    <row r="1" spans="1:11" ht="15.75" x14ac:dyDescent="0.25">
      <c r="A1" s="7" t="s">
        <v>35</v>
      </c>
    </row>
    <row r="2" spans="1:11" ht="15.75" x14ac:dyDescent="0.25">
      <c r="A2" s="7" t="s">
        <v>33</v>
      </c>
    </row>
    <row r="3" spans="1:11" ht="28.5" customHeight="1" x14ac:dyDescent="0.25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9" customFormat="1" ht="31.5" x14ac:dyDescent="0.25">
      <c r="A4" s="24" t="s">
        <v>0</v>
      </c>
      <c r="B4" s="25" t="s">
        <v>7</v>
      </c>
      <c r="C4" s="25" t="s">
        <v>3</v>
      </c>
      <c r="D4" s="24" t="s">
        <v>2</v>
      </c>
      <c r="E4" s="24" t="s">
        <v>1</v>
      </c>
      <c r="F4" s="24" t="s">
        <v>4</v>
      </c>
      <c r="G4" s="24" t="s">
        <v>5</v>
      </c>
      <c r="H4" s="24" t="s">
        <v>6</v>
      </c>
      <c r="I4" s="23" t="s">
        <v>34</v>
      </c>
      <c r="J4" s="8" t="s">
        <v>28</v>
      </c>
      <c r="K4" s="8" t="s">
        <v>29</v>
      </c>
    </row>
    <row r="5" spans="1:11" x14ac:dyDescent="0.25">
      <c r="A5" s="6" t="s">
        <v>15</v>
      </c>
      <c r="B5" s="16">
        <v>2595</v>
      </c>
      <c r="C5" s="20" t="s">
        <v>16</v>
      </c>
      <c r="D5" s="6" t="s">
        <v>11</v>
      </c>
      <c r="E5" s="6" t="s">
        <v>12</v>
      </c>
      <c r="F5" s="6" t="s">
        <v>14</v>
      </c>
      <c r="G5" s="6" t="str">
        <f>$G$6</f>
        <v>Příprava bude ukončena</v>
      </c>
      <c r="H5" s="22" t="s">
        <v>17</v>
      </c>
      <c r="I5" s="22">
        <v>0</v>
      </c>
      <c r="J5" s="1">
        <v>0</v>
      </c>
      <c r="K5" s="4">
        <v>0</v>
      </c>
    </row>
    <row r="6" spans="1:11" x14ac:dyDescent="0.25">
      <c r="A6" s="3" t="s">
        <v>22</v>
      </c>
      <c r="B6" s="17"/>
      <c r="C6" s="17" t="s">
        <v>16</v>
      </c>
      <c r="D6" s="3" t="s">
        <v>11</v>
      </c>
      <c r="E6" s="3" t="s">
        <v>23</v>
      </c>
      <c r="F6" s="3" t="s">
        <v>14</v>
      </c>
      <c r="G6" s="3" t="s">
        <v>30</v>
      </c>
      <c r="H6" s="3" t="s">
        <v>24</v>
      </c>
      <c r="I6" s="18">
        <v>0</v>
      </c>
      <c r="J6" s="2">
        <v>0</v>
      </c>
      <c r="K6" s="5">
        <v>0</v>
      </c>
    </row>
    <row r="7" spans="1:11" ht="30" x14ac:dyDescent="0.25">
      <c r="A7" s="6" t="s">
        <v>18</v>
      </c>
      <c r="B7" s="16">
        <v>2557</v>
      </c>
      <c r="C7" s="20" t="s">
        <v>16</v>
      </c>
      <c r="D7" s="6" t="s">
        <v>9</v>
      </c>
      <c r="E7" s="6" t="s">
        <v>12</v>
      </c>
      <c r="F7" s="6" t="s">
        <v>14</v>
      </c>
      <c r="G7" s="6" t="str">
        <f>$G$6</f>
        <v>Příprava bude ukončena</v>
      </c>
      <c r="H7" s="22" t="s">
        <v>19</v>
      </c>
      <c r="I7" s="22">
        <v>0</v>
      </c>
      <c r="J7" s="1">
        <v>0</v>
      </c>
      <c r="K7" s="4">
        <v>0</v>
      </c>
    </row>
    <row r="8" spans="1:11" ht="30" x14ac:dyDescent="0.25">
      <c r="A8" s="3" t="s">
        <v>20</v>
      </c>
      <c r="B8" s="19">
        <v>2538</v>
      </c>
      <c r="C8" s="17" t="s">
        <v>16</v>
      </c>
      <c r="D8" s="3" t="s">
        <v>10</v>
      </c>
      <c r="E8" s="3" t="s">
        <v>12</v>
      </c>
      <c r="F8" s="3" t="s">
        <v>14</v>
      </c>
      <c r="G8" s="3" t="str">
        <f>$G$6</f>
        <v>Příprava bude ukončena</v>
      </c>
      <c r="H8" s="3" t="s">
        <v>21</v>
      </c>
      <c r="I8" s="18">
        <v>400000</v>
      </c>
      <c r="J8" s="2">
        <v>60000</v>
      </c>
      <c r="K8" s="5">
        <v>340000</v>
      </c>
    </row>
    <row r="9" spans="1:11" x14ac:dyDescent="0.25">
      <c r="A9" s="6" t="s">
        <v>25</v>
      </c>
      <c r="B9" s="16">
        <v>3061</v>
      </c>
      <c r="C9" s="20" t="s">
        <v>13</v>
      </c>
      <c r="D9" s="6" t="s">
        <v>8</v>
      </c>
      <c r="E9" s="6" t="s">
        <v>26</v>
      </c>
      <c r="F9" s="6" t="s">
        <v>14</v>
      </c>
      <c r="G9" s="6" t="str">
        <f>$G$6</f>
        <v>Příprava bude ukončena</v>
      </c>
      <c r="H9" s="6" t="s">
        <v>27</v>
      </c>
      <c r="I9" s="21">
        <v>424000</v>
      </c>
      <c r="J9" s="2">
        <v>280000</v>
      </c>
      <c r="K9" s="2">
        <v>144000</v>
      </c>
    </row>
    <row r="10" spans="1:11" s="9" customFormat="1" ht="15.75" x14ac:dyDescent="0.25">
      <c r="A10" s="10" t="s">
        <v>31</v>
      </c>
      <c r="B10" s="10"/>
      <c r="C10" s="13"/>
      <c r="D10" s="11"/>
      <c r="E10" s="12">
        <f>SUBTOTAL(103,Příprava!$E$5:$E$9)</f>
        <v>5</v>
      </c>
      <c r="F10" s="11"/>
      <c r="G10" s="13"/>
      <c r="H10" s="11"/>
      <c r="I10" s="14">
        <f>SUBTOTAL(109,Příprava!$I$5:$I$9)</f>
        <v>824000</v>
      </c>
      <c r="J10" s="14">
        <f>SUBTOTAL(109,Příprava!$J$5:$J$9)</f>
        <v>340000</v>
      </c>
      <c r="K10" s="14">
        <f>SUBTOTAL(109,Příprava!$K$5:$K$9)</f>
        <v>484000</v>
      </c>
    </row>
  </sheetData>
  <sortState ref="A4:K9">
    <sortCondition ref="C4:C9"/>
    <sortCondition ref="D4:D9"/>
    <sortCondition ref="A4:A9"/>
  </sortState>
  <mergeCells count="1">
    <mergeCell ref="A3:K3"/>
  </mergeCells>
  <pageMargins left="0.70866141732283472" right="0.70866141732283472" top="0.78740157480314965" bottom="0.78740157480314965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Příprava</vt:lpstr>
      <vt:lpstr>Příprava!Oblast_tisku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Kortan Rostislav</dc:creator>
  <cp:lastModifiedBy>Kortan Rostislav</cp:lastModifiedBy>
  <cp:lastPrinted>2015-08-31T11:15:27Z</cp:lastPrinted>
  <dcterms:created xsi:type="dcterms:W3CDTF">2015-08-27T17:31:10Z</dcterms:created>
  <dcterms:modified xsi:type="dcterms:W3CDTF">2015-09-11T09:51:34Z</dcterms:modified>
</cp:coreProperties>
</file>