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<sst xmlns="http://schemas.openxmlformats.org/spreadsheetml/2006/main" count="45" uniqueCount="43">
  <si>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Název projektu</t>
  </si>
  <si>
    <t>Právní forma</t>
  </si>
  <si>
    <t>IČ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</si>
  <si>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</si>
  <si>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</si>
  <si>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</si>
  <si>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</si>
  <si>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</si>
  <si>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Název žadatele (OR)</t>
  </si>
  <si>
    <t>Dotační tutul</t>
  </si>
  <si>
    <t>Místo realizace</t>
  </si>
  <si>
    <t>Období realizace projektu</t>
  </si>
  <si>
    <t>Neinvestiční část dotace</t>
  </si>
  <si>
    <t>Investiční část dotace</t>
  </si>
  <si>
    <t>Seznam žadatelů navržených na poskytnutí dotace z dotačního programu „Podpora turistických oblastí v Moravskoslezském kraji pro rok 2015“, dot. titul č. 1 - Podpora agroturistiky</t>
  </si>
  <si>
    <t>Tomáš Kos</t>
  </si>
  <si>
    <t>47193514</t>
  </si>
  <si>
    <t>Třinec - Oldřichovice</t>
  </si>
  <si>
    <t>"Neseď doma, přijď na vesnici"</t>
  </si>
  <si>
    <t>1.9.2015 - 31.12.2016</t>
  </si>
  <si>
    <t>Navrhovaná výše dotace v %</t>
  </si>
  <si>
    <t>JK Vělopolí z.s.</t>
  </si>
  <si>
    <t>02859823</t>
  </si>
  <si>
    <t>Vělopolí</t>
  </si>
  <si>
    <t>spolek</t>
  </si>
  <si>
    <t>fyzická osoba podnikající dle živnostenského zákona nezapsaná v obchodním rejstříku</t>
  </si>
  <si>
    <t>"Zpevnění ploch jezdeckého areálu JK Vělopolí z.s."</t>
  </si>
  <si>
    <t>15.9.2015 - 30.11.2015</t>
  </si>
  <si>
    <t>12</t>
  </si>
  <si>
    <t>Karel Brendl</t>
  </si>
  <si>
    <t>10625241</t>
  </si>
  <si>
    <t>zemědělský podnikatel - fyzická osoba nezapsaná v obchodním rejstříku</t>
  </si>
  <si>
    <t>Čermná ve Slezsku</t>
  </si>
  <si>
    <t>"HIPOSTANICE MONTEHORANCH II.ETAPA"</t>
  </si>
  <si>
    <t>11</t>
  </si>
  <si>
    <t>1.9.2015 - 30.6.2016</t>
  </si>
  <si>
    <t>DUDA s.r.o.</t>
  </si>
  <si>
    <t>46577700</t>
  </si>
  <si>
    <t>společnost s ručením omezeným</t>
  </si>
  <si>
    <t>Bělá</t>
  </si>
  <si>
    <t>"Obnova vybavení a zázemí pro rozvoj agroturistiky"</t>
  </si>
  <si>
    <t>Počet dosažených bodů (z max. 12) dle hodnotících kritérií</t>
  </si>
  <si>
    <t xml:space="preserve">e,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</si>
</sst>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  <numFmt numFmtId="174" formatCode="[$¥€-2]\ #\ ##,000_);[Red]\([$€-2]\ #\ ##,000\)"/>
    <numFmt numFmtId="175" formatCode="[$-405]d\.\ mmmm\ yyyy"/>
  </numFmts>
  <fonts count="46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/>
    </xf>
    <xf numFmtId="17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5" fontId="4" fillId="0" borderId="0" xfId="0" applyNumberFormat="1" applyFont="1" applyAlignment="1">
      <alignment horizontal="center" vertical="center"/>
    </xf>
    <xf numFmtId="5" fontId="7" fillId="0" borderId="10" xfId="0" applyNumberFormat="1" applyFont="1" applyFill="1" applyBorder="1" applyAlignment="1">
      <alignment horizontal="center" vertical="center" wrapText="1"/>
    </xf>
    <xf numFmtId="171" fontId="9" fillId="0" borderId="10" xfId="0" applyNumberFormat="1" applyFont="1" applyFill="1" applyBorder="1" applyAlignment="1">
      <alignment horizontal="center" vertical="center" wrapText="1"/>
    </xf>
    <xf numFmtId="5" fontId="10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17" borderId="12" xfId="0" applyFont="1" applyFill="1" applyBorder="1" applyAlignment="1">
      <alignment horizontal="center" vertical="center" wrapText="1"/>
    </xf>
    <xf numFmtId="0" fontId="5" fillId="17" borderId="13" xfId="47" applyFont="1" applyFill="1" applyBorder="1" applyAlignment="1">
      <alignment horizontal="center" vertical="center" wrapText="1"/>
      <protection/>
    </xf>
    <xf numFmtId="0" fontId="6" fillId="17" borderId="12" xfId="47" applyFont="1" applyFill="1" applyBorder="1" applyAlignment="1">
      <alignment horizontal="center" vertical="center" wrapText="1"/>
      <protection/>
    </xf>
    <xf numFmtId="0" fontId="6" fillId="17" borderId="14" xfId="47" applyFont="1" applyFill="1" applyBorder="1" applyAlignment="1">
      <alignment horizontal="center" vertical="center" wrapText="1"/>
      <protection/>
    </xf>
    <xf numFmtId="43" fontId="6" fillId="17" borderId="14" xfId="0" applyNumberFormat="1" applyFont="1" applyFill="1" applyBorder="1" applyAlignment="1">
      <alignment horizontal="center" vertical="center" wrapText="1"/>
    </xf>
    <xf numFmtId="9" fontId="6" fillId="17" borderId="14" xfId="47" applyNumberFormat="1" applyFont="1" applyFill="1" applyBorder="1" applyAlignment="1">
      <alignment horizontal="center" vertical="center" wrapText="1"/>
      <protection/>
    </xf>
    <xf numFmtId="0" fontId="5" fillId="17" borderId="15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vertical="center" wrapText="1"/>
    </xf>
    <xf numFmtId="0" fontId="6" fillId="17" borderId="15" xfId="0" applyFont="1" applyFill="1" applyBorder="1" applyAlignment="1">
      <alignment vertical="center" wrapText="1"/>
    </xf>
    <xf numFmtId="0" fontId="11" fillId="17" borderId="17" xfId="0" applyFont="1" applyFill="1" applyBorder="1" applyAlignment="1">
      <alignment horizontal="center" vertical="center" wrapText="1"/>
    </xf>
    <xf numFmtId="49" fontId="11" fillId="17" borderId="17" xfId="0" applyNumberFormat="1" applyFont="1" applyFill="1" applyBorder="1" applyAlignment="1">
      <alignment horizontal="center" vertical="center" wrapText="1"/>
    </xf>
    <xf numFmtId="3" fontId="6" fillId="17" borderId="17" xfId="0" applyNumberFormat="1" applyFont="1" applyFill="1" applyBorder="1" applyAlignment="1">
      <alignment horizontal="center" vertical="center" wrapText="1"/>
    </xf>
    <xf numFmtId="171" fontId="7" fillId="17" borderId="17" xfId="0" applyNumberFormat="1" applyFont="1" applyFill="1" applyBorder="1" applyAlignment="1">
      <alignment horizontal="center" vertical="center" wrapText="1"/>
    </xf>
    <xf numFmtId="171" fontId="6" fillId="17" borderId="17" xfId="0" applyNumberFormat="1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6" fillId="17" borderId="14" xfId="47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17" borderId="1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17" borderId="19" xfId="0" applyFont="1" applyFill="1" applyBorder="1" applyAlignment="1">
      <alignment vertical="center"/>
    </xf>
    <xf numFmtId="0" fontId="4" fillId="17" borderId="20" xfId="0" applyFont="1" applyFill="1" applyBorder="1" applyAlignment="1">
      <alignment vertical="center"/>
    </xf>
    <xf numFmtId="9" fontId="6" fillId="17" borderId="21" xfId="47" applyNumberFormat="1" applyFont="1" applyFill="1" applyBorder="1" applyAlignment="1">
      <alignment horizontal="center" vertical="center" wrapText="1"/>
      <protection/>
    </xf>
    <xf numFmtId="10" fontId="5" fillId="0" borderId="0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17" borderId="23" xfId="0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 shrinkToFit="1"/>
    </xf>
    <xf numFmtId="0" fontId="0" fillId="0" borderId="0" xfId="0" applyAlignment="1">
      <alignment/>
    </xf>
    <xf numFmtId="0" fontId="6" fillId="17" borderId="24" xfId="0" applyFont="1" applyFill="1" applyBorder="1" applyAlignment="1">
      <alignment vertical="center"/>
    </xf>
    <xf numFmtId="0" fontId="0" fillId="17" borderId="25" xfId="0" applyFill="1" applyBorder="1" applyAlignment="1">
      <alignment vertical="center"/>
    </xf>
    <xf numFmtId="0" fontId="0" fillId="17" borderId="26" xfId="0" applyFill="1" applyBorder="1" applyAlignment="1">
      <alignment vertical="center"/>
    </xf>
    <xf numFmtId="0" fontId="5" fillId="17" borderId="27" xfId="0" applyFont="1" applyFill="1" applyBorder="1" applyAlignment="1">
      <alignment horizontal="center" vertical="center"/>
    </xf>
    <xf numFmtId="0" fontId="5" fillId="17" borderId="28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Layout" zoomScaleNormal="50" workbookViewId="0" topLeftCell="A1">
      <selection activeCell="A18" sqref="A18"/>
    </sheetView>
  </sheetViews>
  <sheetFormatPr defaultColWidth="9.00390625" defaultRowHeight="12.75"/>
  <cols>
    <col min="1" max="1" width="8.75390625" style="1" customWidth="1"/>
    <col min="2" max="2" width="11.25390625" style="1" customWidth="1"/>
    <col min="3" max="3" width="36.00390625" style="1" customWidth="1"/>
    <col min="4" max="5" width="22.25390625" style="1" customWidth="1"/>
    <col min="6" max="6" width="32.75390625" style="1" customWidth="1"/>
    <col min="7" max="7" width="68.125" style="3" customWidth="1"/>
    <col min="8" max="9" width="22.75390625" style="3" customWidth="1"/>
    <col min="10" max="12" width="22.75390625" style="1" customWidth="1"/>
    <col min="13" max="13" width="22.75390625" style="34" customWidth="1"/>
    <col min="14" max="14" width="22.75390625" style="3" customWidth="1"/>
    <col min="15" max="15" width="26.375" style="2" customWidth="1"/>
    <col min="16" max="16384" width="9.125" style="1" customWidth="1"/>
  </cols>
  <sheetData>
    <row r="1" ht="13.5" thickBot="1">
      <c r="F1" s="1" t="s">
        <v>42</v>
      </c>
    </row>
    <row r="2" spans="1:15" ht="30" customHeight="1" thickBot="1">
      <c r="A2" s="42"/>
      <c r="B2" s="43"/>
      <c r="C2" s="51" t="s">
        <v>14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1:15" s="2" customFormat="1" ht="60" customHeight="1">
      <c r="A3" s="19" t="s">
        <v>4</v>
      </c>
      <c r="B3" s="20" t="s">
        <v>9</v>
      </c>
      <c r="C3" s="21" t="s">
        <v>8</v>
      </c>
      <c r="D3" s="22" t="s">
        <v>2</v>
      </c>
      <c r="E3" s="22" t="s">
        <v>10</v>
      </c>
      <c r="F3" s="22" t="s">
        <v>1</v>
      </c>
      <c r="G3" s="22" t="s">
        <v>0</v>
      </c>
      <c r="H3" s="23" t="s">
        <v>7</v>
      </c>
      <c r="I3" s="24" t="s">
        <v>5</v>
      </c>
      <c r="J3" s="24" t="s">
        <v>6</v>
      </c>
      <c r="K3" s="24" t="s">
        <v>12</v>
      </c>
      <c r="L3" s="24" t="s">
        <v>13</v>
      </c>
      <c r="M3" s="24" t="s">
        <v>20</v>
      </c>
      <c r="N3" s="35" t="s">
        <v>41</v>
      </c>
      <c r="O3" s="44" t="s">
        <v>11</v>
      </c>
    </row>
    <row r="4" spans="1:15" ht="85.5" customHeight="1">
      <c r="A4" s="54">
        <v>1</v>
      </c>
      <c r="B4" s="33">
        <v>1</v>
      </c>
      <c r="C4" s="15" t="s">
        <v>21</v>
      </c>
      <c r="D4" s="16" t="s">
        <v>22</v>
      </c>
      <c r="E4" s="16" t="s">
        <v>23</v>
      </c>
      <c r="F4" s="17" t="s">
        <v>24</v>
      </c>
      <c r="G4" s="18" t="s">
        <v>26</v>
      </c>
      <c r="H4" s="12">
        <v>496000</v>
      </c>
      <c r="I4" s="13">
        <v>340000</v>
      </c>
      <c r="J4" s="14">
        <v>340000</v>
      </c>
      <c r="K4" s="14">
        <v>4000</v>
      </c>
      <c r="L4" s="14">
        <v>336000</v>
      </c>
      <c r="M4" s="48">
        <f>J4/H4</f>
        <v>0.6854838709677419</v>
      </c>
      <c r="N4" s="36" t="s">
        <v>28</v>
      </c>
      <c r="O4" s="46" t="s">
        <v>27</v>
      </c>
    </row>
    <row r="5" spans="1:15" ht="79.5" customHeight="1">
      <c r="A5" s="55"/>
      <c r="B5" s="33">
        <v>1</v>
      </c>
      <c r="C5" s="15" t="s">
        <v>15</v>
      </c>
      <c r="D5" s="16" t="s">
        <v>16</v>
      </c>
      <c r="E5" s="16" t="s">
        <v>17</v>
      </c>
      <c r="F5" s="16" t="s">
        <v>25</v>
      </c>
      <c r="G5" s="18" t="s">
        <v>18</v>
      </c>
      <c r="H5" s="12">
        <v>714000</v>
      </c>
      <c r="I5" s="13">
        <v>499800</v>
      </c>
      <c r="J5" s="14">
        <v>499800</v>
      </c>
      <c r="K5" s="14">
        <v>499800</v>
      </c>
      <c r="L5" s="14">
        <v>0</v>
      </c>
      <c r="M5" s="45">
        <f>J5/H5</f>
        <v>0.7</v>
      </c>
      <c r="N5" s="36">
        <v>12</v>
      </c>
      <c r="O5" s="46" t="s">
        <v>19</v>
      </c>
    </row>
    <row r="6" spans="1:15" ht="85.5" customHeight="1">
      <c r="A6" s="54">
        <v>2</v>
      </c>
      <c r="B6" s="33">
        <v>1</v>
      </c>
      <c r="C6" s="15" t="s">
        <v>36</v>
      </c>
      <c r="D6" s="16" t="s">
        <v>37</v>
      </c>
      <c r="E6" s="16" t="s">
        <v>39</v>
      </c>
      <c r="F6" s="16" t="s">
        <v>38</v>
      </c>
      <c r="G6" s="18" t="s">
        <v>40</v>
      </c>
      <c r="H6" s="12">
        <v>640630</v>
      </c>
      <c r="I6" s="13">
        <v>447600</v>
      </c>
      <c r="J6" s="14">
        <v>447600</v>
      </c>
      <c r="K6" s="14">
        <v>134000</v>
      </c>
      <c r="L6" s="14">
        <v>313600</v>
      </c>
      <c r="M6" s="48">
        <f>J6/H6</f>
        <v>0.6986872297582067</v>
      </c>
      <c r="N6" s="36" t="s">
        <v>34</v>
      </c>
      <c r="O6" s="46" t="s">
        <v>19</v>
      </c>
    </row>
    <row r="7" spans="1:15" ht="102" customHeight="1">
      <c r="A7" s="55"/>
      <c r="B7" s="33">
        <v>1</v>
      </c>
      <c r="C7" s="15" t="s">
        <v>29</v>
      </c>
      <c r="D7" s="16" t="s">
        <v>30</v>
      </c>
      <c r="E7" s="16" t="s">
        <v>32</v>
      </c>
      <c r="F7" s="16" t="s">
        <v>31</v>
      </c>
      <c r="G7" s="18" t="s">
        <v>33</v>
      </c>
      <c r="H7" s="12">
        <v>714286</v>
      </c>
      <c r="I7" s="13">
        <v>500000</v>
      </c>
      <c r="J7" s="14">
        <f>K7+L7</f>
        <v>499700</v>
      </c>
      <c r="K7" s="14">
        <v>294400</v>
      </c>
      <c r="L7" s="14">
        <v>205300</v>
      </c>
      <c r="M7" s="48">
        <f>J7/H7</f>
        <v>0.699579720168112</v>
      </c>
      <c r="N7" s="36" t="s">
        <v>34</v>
      </c>
      <c r="O7" s="46" t="s">
        <v>35</v>
      </c>
    </row>
    <row r="8" spans="1:15" ht="30" customHeight="1" thickBot="1">
      <c r="A8" s="25" t="s">
        <v>3</v>
      </c>
      <c r="B8" s="26"/>
      <c r="C8" s="27"/>
      <c r="D8" s="28"/>
      <c r="E8" s="28"/>
      <c r="F8" s="29"/>
      <c r="G8" s="28"/>
      <c r="H8" s="30"/>
      <c r="I8" s="31"/>
      <c r="J8" s="32">
        <f>SUM(J4:J7)</f>
        <v>1787100</v>
      </c>
      <c r="K8" s="32"/>
      <c r="L8" s="32"/>
      <c r="M8" s="37"/>
      <c r="N8" s="31"/>
      <c r="O8" s="47"/>
    </row>
    <row r="9" spans="7:14" ht="17.25" customHeight="1">
      <c r="G9" s="1"/>
      <c r="H9" s="1"/>
      <c r="I9" s="1"/>
      <c r="M9" s="38"/>
      <c r="N9" s="1"/>
    </row>
    <row r="10" spans="1:14" ht="17.25" customHeight="1">
      <c r="A10" s="49"/>
      <c r="B10" s="49"/>
      <c r="C10" s="50"/>
      <c r="D10" s="50"/>
      <c r="E10" s="50"/>
      <c r="F10" s="50"/>
      <c r="G10" s="8"/>
      <c r="H10" s="8"/>
      <c r="I10" s="8"/>
      <c r="J10" s="9"/>
      <c r="K10" s="9"/>
      <c r="L10" s="9"/>
      <c r="M10" s="39"/>
      <c r="N10" s="8"/>
    </row>
    <row r="11" spans="1:14" ht="12" customHeight="1">
      <c r="A11" s="6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 customHeight="1">
      <c r="A12" s="4"/>
      <c r="B12" s="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40"/>
      <c r="N12" s="10"/>
    </row>
    <row r="13" spans="8:14" ht="12.75">
      <c r="H13" s="5"/>
      <c r="I13" s="5"/>
      <c r="J13" s="11"/>
      <c r="K13" s="11"/>
      <c r="L13" s="11"/>
      <c r="M13" s="41"/>
      <c r="N13" s="5"/>
    </row>
    <row r="14" ht="12.75">
      <c r="C14" s="4"/>
    </row>
    <row r="18" ht="12.75">
      <c r="C18" s="4"/>
    </row>
  </sheetData>
  <sheetProtection/>
  <mergeCells count="4">
    <mergeCell ref="A10:F10"/>
    <mergeCell ref="C2:O2"/>
    <mergeCell ref="A4:A5"/>
    <mergeCell ref="A6:A7"/>
  </mergeCells>
  <printOptions/>
  <pageMargins left="0.7874015748031497" right="0.7874015748031497" top="0.6299212598425197" bottom="0.984251968503937" header="0.5118110236220472" footer="0.5118110236220472"/>
  <pageSetup fitToWidth="2" fitToHeight="1" horizontalDpi="600" verticalDpi="600" orientation="landscape" paperSize="9" scale="65" r:id="rId1"/>
  <headerFooter alignWithMargins="0">
    <oddHeader>&amp;LPříloha č. 1 k materiálu č.: 11/15
Počet stan přílohy: 1</oddHeader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Pánková Andrea</cp:lastModifiedBy>
  <cp:lastPrinted>2015-07-15T07:27:17Z</cp:lastPrinted>
  <dcterms:created xsi:type="dcterms:W3CDTF">2004-08-20T07:13:58Z</dcterms:created>
  <dcterms:modified xsi:type="dcterms:W3CDTF">2015-09-11T12:02:33Z</dcterms:modified>
  <cp:category/>
  <cp:version/>
  <cp:contentType/>
  <cp:contentStatus/>
</cp:coreProperties>
</file>