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885"/>
  </bookViews>
  <sheets>
    <sheet name="1. Akce EU" sheetId="1" r:id="rId1"/>
    <sheet name="2. Akce RMK" sheetId="2" r:id="rId2"/>
    <sheet name="3.Ostatní akce" sheetId="3" r:id="rId3"/>
  </sheets>
  <definedNames>
    <definedName name="_xlnm._FilterDatabase" localSheetId="2" hidden="1">'3.Ostatní akce'!$A$5:$E$118</definedName>
    <definedName name="_xlnm.Print_Titles" localSheetId="0">'1. Akce EU'!$5:$6</definedName>
    <definedName name="_xlnm.Print_Titles" localSheetId="1">'2. Akce RMK'!$4:$5</definedName>
    <definedName name="_xlnm.Print_Titles" localSheetId="2">'3.Ostatní akce'!$4:$5</definedName>
    <definedName name="Z_15F36707_DB72_476E_9AB2_B3D39D27A9D4_.wvu.Cols" localSheetId="0" hidden="1">'1. Akce EU'!$C:$C</definedName>
    <definedName name="Z_15F36707_DB72_476E_9AB2_B3D39D27A9D4_.wvu.Cols" localSheetId="1" hidden="1">'2. Akce RMK'!$C:$C</definedName>
    <definedName name="Z_15F36707_DB72_476E_9AB2_B3D39D27A9D4_.wvu.Cols" localSheetId="2" hidden="1">'3.Ostatní akce'!$C:$C</definedName>
    <definedName name="Z_15F36707_DB72_476E_9AB2_B3D39D27A9D4_.wvu.FilterData" localSheetId="2" hidden="1">'3.Ostatní akce'!$A$5:$E$118</definedName>
    <definedName name="Z_15F36707_DB72_476E_9AB2_B3D39D27A9D4_.wvu.PrintTitles" localSheetId="0" hidden="1">'1. Akce EU'!$5:$6</definedName>
    <definedName name="Z_15F36707_DB72_476E_9AB2_B3D39D27A9D4_.wvu.PrintTitles" localSheetId="1" hidden="1">'2. Akce RMK'!$4:$5</definedName>
    <definedName name="Z_15F36707_DB72_476E_9AB2_B3D39D27A9D4_.wvu.PrintTitles" localSheetId="2" hidden="1">'3.Ostatní akce'!$4:$5</definedName>
  </definedNames>
  <calcPr calcId="145621"/>
  <customWorkbookViews>
    <customWorkbookView name="Metelka Tomáš – osobní zobrazení" guid="{15F36707-DB72-476E-9AB2-B3D39D27A9D4}" mergeInterval="0" personalView="1" maximized="1" windowWidth="1916" windowHeight="855" activeSheetId="1"/>
  </customWorkbookViews>
</workbook>
</file>

<file path=xl/calcChain.xml><?xml version="1.0" encoding="utf-8"?>
<calcChain xmlns="http://schemas.openxmlformats.org/spreadsheetml/2006/main">
  <c r="D117" i="3" l="1"/>
  <c r="D85" i="1"/>
  <c r="D46" i="2" l="1"/>
  <c r="D110" i="3" l="1"/>
</calcChain>
</file>

<file path=xl/sharedStrings.xml><?xml version="1.0" encoding="utf-8"?>
<sst xmlns="http://schemas.openxmlformats.org/spreadsheetml/2006/main" count="664" uniqueCount="445">
  <si>
    <t>Odvětví</t>
  </si>
  <si>
    <t>Název akce</t>
  </si>
  <si>
    <t>ORG</t>
  </si>
  <si>
    <t xml:space="preserve">Částka max.
(v tis. Kč) </t>
  </si>
  <si>
    <t>Zdůvodnění</t>
  </si>
  <si>
    <t>Krajský úřad</t>
  </si>
  <si>
    <t>Celkový součet</t>
  </si>
  <si>
    <t>Ostatní kapitálové výdaje - činnost krajského úřadu</t>
  </si>
  <si>
    <t>Rada kraje usnesením č. 78/6385 ze dne 25.9.2015 schválila rozpočtové opatření ve výši 1.461,1 tis. Kč z důvodu zajištění finančních prostředků na uskutečnění veřejné zakázky na výměnu stávajících ústředen a požárních hlásičů zařízení elektrické požární signalizace. S ohledem na termín uskutečnění veřejné zakázky, následné uzavření smlouvy s vybraným dodavatelem a uskutečnění dodávky zařízení je navrhováno převést nevyčerpané finanční prostředky ve výši 1.461,1 tis. Kč do rozpočtu roku 2016.</t>
  </si>
  <si>
    <t>1. Akce spolufinancované z evropských finančních zdrojů</t>
  </si>
  <si>
    <t xml:space="preserve">Částka max.             (v tis. Kč) </t>
  </si>
  <si>
    <t>Regionální rozvoj</t>
  </si>
  <si>
    <t>Nové programové období 2014+</t>
  </si>
  <si>
    <t>Školství</t>
  </si>
  <si>
    <t>Technická pomoc pro globální grant OP VK - Řízení kontrola, monitorování a hodnocení globálních grantů v Moravskoslezském kraji II</t>
  </si>
  <si>
    <t>Rada kraje rozhodla usnesením č. 112/7346 ze dne 6.6.2012 o přijetí Rozhodnutí o poskytnutí dotace na projekt technické pomoci Operačního programu Vzdělávání pro konkurenceschopnost "Řízení kontrola, monitorování a hodnocení globálních grantů v Moravskoslezském kraji II". Jedná se o přijaté platby ze státního rozpočtu na realizaci víceletého projektu technické pomoci, které jsou poskytovány zálohově. Platby jsou poskytovány na základě Rozhodnutí a nekorespondují se skutečnou potřebou v příslušném rozpočtovém období.</t>
  </si>
  <si>
    <t>Technická pomoc pro globální grant OP VK - Informovanost a publicita GG OP VK Moravskoslezského kraje II</t>
  </si>
  <si>
    <t>Rada kraje rozhodla usnesením č. 184/6652 ze dne 26.6.2008 o přijetí Rozhodnutí o poskytnutí dotace na projekt technické pomoci Operačního programu Vzdělávání pro konkurenceschopnost "Informovanost a publicita GG OP VK Moravskoslezského kraje II". Jedná se o přijaté platby ze státního rozpočtu na realizaci víceletého projektu technické pomoci, které jsou poskytovány zálohově. Platby jsou poskytovány na základě Rozhodnutí a nekorespondují se skutečnou potřebou v příslušném rozpočtovém období.</t>
  </si>
  <si>
    <t>Technická pomoc pro globální grant OP VK - Zvýšení absorpční kapacity subjektů implementujících program Moravskoslezského kraje II</t>
  </si>
  <si>
    <t>Globální grant OP VK- Podpora nabídky dalšího vzdělávání v Moravskoslezském kraji</t>
  </si>
  <si>
    <t>Rada kraje rozhodla usnesením č. 20/1175 ze dne 24.6.2009 o přijetí Rozhodnutí o poskytnutí dotace na globální grant Operačního programu Vzdělávání pro konkurenceschopnost "Podpora nabídky dalšího vzdělávání v Moravskoslezském kraji". Jedná se o přijaté platby ze státního rozpočtu na realizaci víceletých grantových projektů, které jsou poskytovány zálohově. Platby jsou poskytovány na základě Rozhodnutí a nekorespondují se skutečnou potřebou v příslušném rozpočtovém období.</t>
  </si>
  <si>
    <t>Globální grant OP VK - Zvyšování kvality ve vzdělávání v Moravskoslezském kraji II</t>
  </si>
  <si>
    <t>Rada kraje rozhodla usnesením č. 79/4871 ze dne 23.3.2011 o přijetí Rozhodnutí o poskytnutí dotace na globální grant Operačního programu Vzdělávání pro konkurenceschopnost "Zvyšování kvality ve vzdělávání v Moravskoslezském kraji II". Jedná se o přijaté platby ze státního rozpočtu na realizaci víceletých grantových projektů, které jsou poskytovány zálohově. Platby jsou poskytovány na základě Rozhodnutí a nekorespondují se skutečnou potřebou v příslušném rozpočtovém období.</t>
  </si>
  <si>
    <t>Globální grant OP VK - Rovné příležitosti dětí a žáků ve vzdělávání v Moravskoslezském kraji II</t>
  </si>
  <si>
    <t>Rada kraje rozhodla usnesením č. 79/4871 ze dne 23.3.2011 o přijetí Rozhodnutí o poskytnutí dotace na globální grant Operačního programu Vzdělávání pro konkurenceschopnost "Rovné příležitosti dětí a žáků ve vzdělávání v Moravskoslezském kraji II". Jedná se o přijaté platby ze státního rozpočtu na realizaci víceletých grantových projektů, které jsou poskytovány zálohově. Platby jsou poskytovány na základě Rozhodnutí a nekorespondují se skutečnou potřebou v příslušném rozpočtovém období.</t>
  </si>
  <si>
    <t xml:space="preserve">Globální grant OP VK - Další vzdělávání pracovníků škol a školských zařízení  v Moravskoslezském kraji II </t>
  </si>
  <si>
    <t>Rada kraje rozhodla usnesením č. 79/4871 ze dne 23.3.2011 o přijetí Rozhodnutí o poskytnutí dotace na globální grant Operačního programu Vzdělávání pro konkurenceschopnost "Další vzdělávání pracovníků škol a školských zařízení v Moravskoslezském kraji II". Jedná se o přijaté platby ze státního rozpočtu na realizaci víceletých grantových projektů, které jsou poskytovány zálohově. Platby jsou poskytovány na základě Rozhodnutí a nekorespondují se skutečnou potřebou v příslušném rozpočtovém období.</t>
  </si>
  <si>
    <t xml:space="preserve">Globální grant OP VK - Zvyšování kvality ve vzdělávání v kraji Moravskoslezském </t>
  </si>
  <si>
    <t>Technická pomoc - Podpora aktivit v rámci Programu Intereg V-A ČR-PR</t>
  </si>
  <si>
    <t>3. Ostatní akce</t>
  </si>
  <si>
    <t>Doprava</t>
  </si>
  <si>
    <t>Podpora aktivit obcí</t>
  </si>
  <si>
    <t>Ostatní výdaje v odvětví dopravy</t>
  </si>
  <si>
    <t>Finance
a správa majetku</t>
  </si>
  <si>
    <t>Krizové řízení</t>
  </si>
  <si>
    <t>Podpora obcím a organizacím na úseku bezpečnosti a Integrovaného záchranného systému (IZS)</t>
  </si>
  <si>
    <t>Pořízení techniky pro Hasičský záchranný sbor Moravskoslezského kraje</t>
  </si>
  <si>
    <t>Příspěvek Hasičskému záchrannému sboru Moravskoslezského kraje na výstavbu a rekonstrukci hasičských stanic</t>
  </si>
  <si>
    <t>Prezentace kraje a ediční plán</t>
  </si>
  <si>
    <t>Realizace komunikační strategie</t>
  </si>
  <si>
    <t>Ostatní individuální dotace v odvětví prezentace kraje a edičního plánu</t>
  </si>
  <si>
    <t xml:space="preserve">DP-Program na podporu přípravy projektové dokumentace 2014 </t>
  </si>
  <si>
    <t>DP-Podpora vědy a výzkumu v Moravskoslezském kraji 2014</t>
  </si>
  <si>
    <t>Činnosti zajišťované Agenturou pro regionální rozvoj</t>
  </si>
  <si>
    <t>Program podpory malých a středních podniků v Moravskoslezském kraji</t>
  </si>
  <si>
    <t>1119000000 mikropůjčky</t>
  </si>
  <si>
    <t>Průmyslová zóna Nošovice</t>
  </si>
  <si>
    <t>Průmyslová zóna Nad Barborou</t>
  </si>
  <si>
    <t>Cestovní ruch</t>
  </si>
  <si>
    <t>DP-Podpora turistických oblastí v Moravskoslezském kraji 2012</t>
  </si>
  <si>
    <t>DP-Podpora turistických oblastí v Moravskoslezském kraji 2014</t>
  </si>
  <si>
    <t>Rozvojové aktivity v cestovním ruchu</t>
  </si>
  <si>
    <t>Singltreky</t>
  </si>
  <si>
    <t>Dotace zájmovému sdružení právnických osob Dolní oblast VÍTKOVICE</t>
  </si>
  <si>
    <t>Podpora významných akcí cestovního ruchu</t>
  </si>
  <si>
    <t>Ostatní individuální dotace v odvětví cestovního ruchu</t>
  </si>
  <si>
    <t>Sociální věci</t>
  </si>
  <si>
    <t>Odvody za porušení rozpočtové kázně určené k poukázání na účet Ministerstva školství, mládeže a tělovýchovy</t>
  </si>
  <si>
    <t>Územní plánování a stavební řád</t>
  </si>
  <si>
    <t>Aktualizace Zásad územního rozvoje</t>
  </si>
  <si>
    <t>Zdravotnictví</t>
  </si>
  <si>
    <t>Optimalizace a řízení zdravotnických zařízení</t>
  </si>
  <si>
    <t>Životní prostředí</t>
  </si>
  <si>
    <t>DP - Drobné vodohospodářské akce</t>
  </si>
  <si>
    <t>1750000000</t>
  </si>
  <si>
    <t>1752000000</t>
  </si>
  <si>
    <t>Odběr podzemní vody</t>
  </si>
  <si>
    <t>1209000000</t>
  </si>
  <si>
    <t>Zpracování posudků EIA</t>
  </si>
  <si>
    <t>1211000000</t>
  </si>
  <si>
    <t>Odstraňování následků havárií dle zákona o vodách</t>
  </si>
  <si>
    <t>1222000000</t>
  </si>
  <si>
    <t>Chráněné části přírody</t>
  </si>
  <si>
    <t>1218000000</t>
  </si>
  <si>
    <t>Dotační program - Program zajištění dostupnosti vybraných sociálních služeb</t>
  </si>
  <si>
    <t>907</t>
  </si>
  <si>
    <t>Krajský standardizovaný projekt zdravotnické záchranné služby Moravskoslezského kraje - udržitelnost</t>
  </si>
  <si>
    <t>516</t>
  </si>
  <si>
    <t>Ostatní běžné výdaje - činnost krajského úřadu</t>
  </si>
  <si>
    <t>Rada kraje usnesením č. 69/5605 ze dne 9.6.2015 rozhodla uzavřít se společností Ian Derson advertising, s.r.o. smlouvu č. 01818/2015/KŘ na zajištění inzerce. Výdaje za zveřejněnou inzerci jsou fakturovány měsíčně, přičemž lhůta splatnosti jednotlivých faktur je stanovena na 14tý kalendářní den od data doručení objednateli. Vzhledem k tomu, že faktura za inzerci zveřejněnou v prosinci 2015 bude splatná v lednu 2016, je navrhováno přesunout finanční prostředky ve výši 659,3 tis. Kč do rozpočtu roku 2016.</t>
  </si>
  <si>
    <t>Dne 17.12.2014 byla uzavřena smlouva č. 03361/2014/KŘ na zabezpečení tlumočnických a překladatelských služeb. Lhůta splatnosti faktur činí 30 kalendářních dnů od data jejího doručení objednateli. S ohledem na platební podmínky budou výdaje za měsíc prosinec fakturovány až v měsíci lednu 2016. Z výše uvedeného důvodu je navrhováno přesunout finanční prostředky ve výši 836,6 tis. Kč do rozpočtu roku 2016.</t>
  </si>
  <si>
    <t>Rada kraje usnesením č. 58/4603 ze dne 18.12.2014 rozhodla uzavřít se společnostmi MEDIA BOHEMIA a.s., Rádio Čas s.r.o., FABEX MEDIA, s.r.o. a Pohoda Top Media s.r.o. smlouvy na výrobu programového obsahu určeného pro vysílání a nákup vysílacího času a poskytnutí licence v Hitrádiu Orion, Rádiu Čas, v TV PODA a TV Pohoda Relax. V souladu s uzavřenými smlouvami budou výdaje za měsíc prosinec fakturovány v měsíci lednu 2016. Splatnost faktur je stanovena na 30tý kalendářní den od data jejich doručení, proto navrhujeme přesunout finanční prostředky ve výši 1.227,8 tis. Kč do rozpočtu roku 2016.</t>
  </si>
  <si>
    <t>Rada kraje usnesením č. 58/4603 ze dne 18.12.2014 rozhodla uzavřít se společností POLAR televize Ostrava, s.r.o. smlouvu na výrobu programového obsahu určeného pro vysílání a nákup vysílacího času a poskytnutí licence v televizi POLAR. V souladu s uzavřenou smlouvou budou výdaje za měsíc prosinec fakturovány v lednu 2016. Splatnost faktury je stanovena na 30tý kalendářní den od data jejího doručení. V souvislosti s výše uvedeným je navrhováno převést nevyčerpané finanční prostředky ve výši 1.018,9 tis. Kč do rozpočtu roku 2016.</t>
  </si>
  <si>
    <t>Rada kraje usnesením č. 67/5391 ze dne 7.5.2015 rozhodla o uzavření smlouvy č. 01740/2015/KH se Stance Communications, s.r.o. na poskytování poradenských služeb a odborných konzultací v oblasti externí a interní komunikace a public relations pro účely řádné propagace a komunikace záměrů a aktivit Moravskoslezského kraje. V souladu s uzavřenou smlouvou je stanovena splatnost faktury na 30tý kalendářní den od jejího doručení. Smlouva je  platná do 31.12.2016. Na základě výše uvedeného je navrhováno převést finanční prostředky ve výši 1.992,3 tis. Kč do rozpočtu roku 2016.</t>
  </si>
  <si>
    <t>Zastupitelstvo kraje usnesením č. 16/1573 ze dne 25.9.2015 rozhodlo poskytnout obci Luboměř investiční dotaci ve výši 270 tis. Kč na úhradu nákladů na nákup dopravního automobilu. V souladu se smlouvou č. 02755/2015/KH uzavřenou dne 15.10.2015 poskytne Moravskoslezský kraj příjemci dotaci jednorázovou úhradou ve lhůtě do 14ti dnů od obdržení písemné výzvy příjemce, kterou zašle kraji až po převzetí koupeného dopravního automobilu. Dle sdělení starosty je předpoklad převzetí automobilu nejdříve v prosinci 2015, faktura by poté byla doručena v lednu 2016. V návaznosti na výše uvedené je navrhováno převést finanční prostředky ve výši 270 tis. Kč do rozpočtu kraje na rok 2016.</t>
  </si>
  <si>
    <t>Rada kraje usnesením č. 77/6171 ze dne 10.9.2015 rozhodla o uzavření smlouvy se společností Porsche Inter Auto CZ spol. s.r.o., odštěpný závod Auto Heller Ostrava, na dodání 4 ks velitelských vozidel. Smlouva nabyla účinnosti dne 6.10.2015, dodání zboží je v souladu se smlouvou stanoveno na 5 měsíců od nabytí její účinnosti. Faktura bude splatná nejpozději v dubnu 2016.  Dále usnesením č. 80/6458 ze dne 20.10.2015 rada kraje rozhodla o uzavření smlouvy se společností THT Polička s.r.o. na dodání 1 ks vozidla pro řídícího důstojníka a pro krizový štáb vč. příslušenství. V souladu se smlouvou, která je připravena k podpisu hejtmanem kraje, bude vozidlo dodáno nejpozději do 5 měsíců od nabytí účinnosti smlouvy, předpoklad úhrady faktury je v měsíci dubnu 2016. Všechna vozidla jsou dodána za účelem vybavení Hasičského záchranného sboru Moravskoslezského kraje prostředky nutnými pro činnost složek integrovaného záchranného systému při ochraně obyvatel. Na základě uvedeného je navrhován převod finančních prostředků ve výši 5.274,8 tis. Kč do rozpočtu roku 2016.</t>
  </si>
  <si>
    <t>Výdaje související s provozem stanice Integrovaného výjezdového centra Nošovice</t>
  </si>
  <si>
    <t>Zastupitelstvo kraje usneseními č. 13/1110 ze dne 5.3.2015 a č. 14/1203 ze dne 7.5.2015 rozhodlo poskytnout České republice - Hasičskému záchrannému sboru Moravskoslezského kraje neinvestiční dotaci ve výši 3.100 tis. Kč na úhradu provozních výdajů a investiční dotaci ve výši 15.980 tis. Kč na úhradu nutných kapitálových výdajů. V souladu s čl. V, odst. 5 smlouvy č. 00692/2015/KH uzavřené dne 27.3.2015 a dodatkem č. 00692/2015/KH/1 ze dne 28.5.2015 je příjemce oprávněn do konce roku 2015 nevyčerpanou část poskytnuté dotace vrátit zpět na účet poskytovatele a v roce 2016 požádat písemně o převod takto vrácených prostředků. Předpokládá se vrácení finančních prostředků ve výši 15.794,5 tis. Kč. Poskytovatel se zavazuje převést tyto prostředky na účet příjemce do 21 dnů ode dne obdržení žádosti příjemce, nejdříve však 28.2.2015. V souladu s výše uvedeným je navrhováno převést nevyčerpané finanční prostředky ve výši 15.794,5 tis. Kč do rozpočtu kraje na rok 2016.</t>
  </si>
  <si>
    <t>Studie k aktualizaci a vyplývající ze Zásad územního rozvoje Moravskoslezského kraje</t>
  </si>
  <si>
    <t>Odměny obyvatelstvu (archeologické nálezy)</t>
  </si>
  <si>
    <t>Ostatní individuální dotace v odvětví kultury</t>
  </si>
  <si>
    <t>Ocenění udělovaná v odvětví kultury</t>
  </si>
  <si>
    <t>Zastupitelstvo kraje usnesením č. 13/1137 ze dne 5.3.2015 a usnesením č. 15/1482 ze dne 25.6.2015 rozhodlo poskytnout dotace příjemcům v rámci dotačního programu "Drobné vodohospodářské akce". Finanční prostředky jsou smluvně vázány v rámci tohoto dotačního programu, který je vyhlášen jako dvouletý. Vzhledem k tomu, že vyplácení dotací probíhá na základě předkládaných výzev spolu s předložením průběžného vyúčtování, budou tyto finanční prostředky vyplaceny v roce 2016.</t>
  </si>
  <si>
    <t>DP - Podpora hospodaření v lesích v Moravskoslezském kraji</t>
  </si>
  <si>
    <t>Zastupitelstvo kraje usnesením č. 15/1484 ze dne 25.6.2015 rozhodlo poskytnout dotace příjemcům v rámci dotačního programu "Podpora hospodaření v lesích v Moravskoslezském kraji pro rok 2015". Finanční prostředky jsou vázány v rámci tohoto dotačního programu a jejich čerpání proběhne v 1. čtvrtletí roku 2016.</t>
  </si>
  <si>
    <t>Plán odpadového hospodářství</t>
  </si>
  <si>
    <t>1205000000</t>
  </si>
  <si>
    <t xml:space="preserve">Akce rozpočtu "Plán odpadového hospodářství" je součástí schváleného rozpočtu kraje na rok 2015 dle usnesení zastupitelstva kraje č. 12/996 ze dne 11.12.2014. Jedná se o finanční prostředky, které jsou smluvně vázány ve smlouvách o dílo, a to na zpracování návrhu "Plánu odpadového hospodářství Moravskoslezského kraje" a zpracování projektu "Nakládání s biologicky rozložitelnými odpady zejména komunálními v Moravskoslezském kraji". </t>
  </si>
  <si>
    <t>Informační systém o znečištění ovzduší</t>
  </si>
  <si>
    <t>1214000000</t>
  </si>
  <si>
    <t>Akce rozpočtu "Informační systém o znečištění ovzduší" je součástí schváleného rozpočtu kraje na rok 2015 dle usnesení zastupitelstva kraje č. 12/996 ze dne 11.12.2014. Jedná se o finanční prostředky, které jsou smluvně vázány na realizaci osvětové kampaně o správném a špatném topení a  vytvoření aplikace pro vyhodnocení výměny starých kotlů s požadovaným termínem plnění v lednu 2016. Z tohoto důvodu se navrhuje zapojení těchto finančních prostředků do rozpočtu 2016.</t>
  </si>
  <si>
    <t>Finanční prostředky na akci rozpočtu "Odstraňování následků havárií dle zákona o vodách" byly zařazeny do rozpočtu kraje na rok 2015 usnesením rady kraje č. 61/4739 ze dne 3.2.2015 a jsou účelově určeny k úhradě nákladů spojených s odstraněním následků závadného stavu podle § 42 odst. 4 (havárie) a odst. 5 (ekologické újmy) zákona č. 254/2001 Sb., o vodách a jsou uvolňovány z havarijního účtu (účet ročně doplňovaný do výše 10 mil. Kč na úhradu nutných nákladů vzniklých s odstraněním nákladů nedovoleného vypouštění odpadních vod, nakládání se závadnými látkami nebo havárií, kde vodoprávním úřadem nelze uložit opatření k nápravě a hrozí-li závažné ohrožení nebo znečištění povrchových nebo podzemních vod) v souladu se Zásadami pro poskytování finančních prostředků z rozpočtu Moravskoslezského kraje k odstranění následků závadného stavu podle § 42 odst. 4 a 5 vodního zákona a na základě rozhodnutí zastupitelstva kraje.</t>
  </si>
  <si>
    <t xml:space="preserve">Podpora vodohospodářských projektů </t>
  </si>
  <si>
    <t>Podpora prevence před povodněmi</t>
  </si>
  <si>
    <t>Výdaje související se sdílenými službami (neinvestiční)</t>
  </si>
  <si>
    <t>Usnesením rady kraje č. 54/4138 ze dne 21.10.2014 byla schválena realizace veřejné zakázky na pořízení Komplexního řešení nákupního systému. Následně byla uzavřena se společností eCENTRE a. s. smlouva č. 01164/2015/KON. V roce 2015 byly uhrazeny faktury v celkovém objemu 3.952,2 tis. Kč. Finanční prostředky ve výši 1.043,5 tis. Kč jsou určeny na konzultační podporu a služby ad-hoc konzultací. Čerpání těchto finančních prostředků se předpokládá dle podmínek smlouvy v prvním čtvrtletí roku 2016. V souvislosti s výše uvedeným je navrhováno převést finanční prostředky ve výši 1.043,5 tis. Kč do rozpočtu kraje na rok 2016.</t>
  </si>
  <si>
    <t>Odvody za porušení rozpočtové kázně a penále za prodlení s odvodem</t>
  </si>
  <si>
    <t>Městské knihovně a informačnímu centru Hradec nad Moravicí, okres Opava, příspěvková organizace, bylo konstatováno porušení rozpočtové kázně a uložen odvod za porušení rozpočtové kázně a penále za prodlení s odvodem. Dotčený subjekt se odvolal k Ministerstvu financí proti vystaveným platebním výměrům. V případě, že by Ministerstvo financí zrušilo platební výměry, je nutné finanční prostředky ve výši 26,2 tis. Kč vrátit zpět na účet tohoto subjektu. V návaznosti na výše uvedené je navrhováno převést finanční prostředky ve výši 26,2 tis. Kč do rozpočtu kraje na rok 2016.</t>
  </si>
  <si>
    <t>U spolku PRAPOS bylo konstatováno porušení rozpočtové kázně a uložen odvod za porušení rozpočtové kázně a penále za prodlením s odvodem. V souladu s ustanovením § 22 zákona č. 250/2000 Sb., o rozpočtových pravidlech územních rozpočtů, ve znění pozdějších předpisů, lze žádost o prominutí nebo částečné prominutí podat nejpozději do 1 roku ode dne nabytí právní moci platebního výměru, kterým byl odvod nebo penále, o jehož prominutí je žádáno, vyměřen. O prominutí rozhoduje v těchto případech zastupitelstvo kraje a pokud rozhodne prominout, budou peněžní prostředky v objemu 89,8 tis. Kč vráceny zpět tomuto subjektu. V návaznosti na výše uvedené je navrhováno převést finanční prostředky ve výši 89,8 tis. Kč do rozpočtu kraje na rok 2016.</t>
  </si>
  <si>
    <t>Významné akce kraje - využití volného času dětí a mládeže</t>
  </si>
  <si>
    <t>Podpora talentů</t>
  </si>
  <si>
    <t>Hry "Olympiády dětí a mládeže"</t>
  </si>
  <si>
    <t>Kvalita vzdělávání na středních školách</t>
  </si>
  <si>
    <t>Podpora sportu a pohybových aktivit občanů Moravskoslezského kraje</t>
  </si>
  <si>
    <t>Do konce roku 2015 se předpokládá uzavření prováděcích smluv dle Rámcové smlouvy na poskytování právního poradenství v oblasti veřejného investování a administrace zadávacích řízení se společností MT Legal s.r.o., advokátní kancelář na poskytnutí dalších poradenských činností v oblasti veřejné linkové osobní dopravy. Vzhledem k tomu, že poradenská činnost bude uskutečňována i v roce 2016, nebudou veškeré finanční prostředky vyčerpány do konce roku 2015. Z výše uvedených důvodu je navrhováno převést nevyčerpané finanční prostředky do rozpočtu roku 2016.</t>
  </si>
  <si>
    <t xml:space="preserve">Akce byla schválena usnesením ZK č. 15/1277/1 ze dne 21.6.2006. Jedná se o víceletou akci. Upravený rozpočet na rok 2015 činil 14.800 tis. Kč. V roce 2015 byla uskutečněna poslední platba Zemědělskému družstvu vlastníků ve výši 10.000 tis. Kč. Tyto náklady tvořily převážnou část rozpočtu akce a v následujících letech již nebudou zatěžovat rozpočet kraje. Dále byla realizována přeložka vedení elektrické energie, která však doposud nebyla ze strany vlastníka vyúčtována. Moravskoslezský kraj očekává uzavření smlouvy o věcných břemenech, které se pojí s realizací této stavby. S ohledem na výše uvedené je navrhováno nevyčerpané finanční prostředky ve výši 1.425,43 tis. Kč zapojit do rozpočtu roku 2016. </t>
  </si>
  <si>
    <t xml:space="preserve">V roce 2015 probíhaly nadále přípravné práce pro akci Průmyslová zóna Nad Barborou. V rámci registračního procesu do dotačního programu, ze kterého bude akce spolufinancována bylo zhotoveno několik znaleckých posudků týkajících se kvality nemovitostí, na nichž má realizace proběhnout. Byl zahájen výkup nemovitostí. Moravskoslezský kraj uzavřel v roce 2014 budoucí kupní smlouvu na převážnou část území, ve které jsou stanoveny podmínky pro uzavření kupní smlouvy. S ohledem na to, že nedošlo zatím k uzavření kupní smlouvy na nákup pozemků je navrhováno zapojit nevyčerpané finanční prostředky ve výši 238.391,36 tis. Kč do rozpočtu roku 2016. </t>
  </si>
  <si>
    <t>DP-Podpora obnovy a rozvoje venkova Moravskoslezského kraje 2015</t>
  </si>
  <si>
    <t xml:space="preserve">DP-Program na podporu přípravy projektové dokumentace 2015 </t>
  </si>
  <si>
    <t>DP-Podpora vědy a výzkumu v Moravskoslezském kraji 2015</t>
  </si>
  <si>
    <t>DP-Podpora podnikání v Moravskoslezském kraji 2015</t>
  </si>
  <si>
    <t>DP - Podpora Místních akčních skupin Moravskoslezského kraje 2015</t>
  </si>
  <si>
    <t>Podpora rozvojových aktivit v oblasti regionálního rozvoje</t>
  </si>
  <si>
    <t>Zastupitelstvo kraje usnesením č. 15/1529 ze dne 25.6.2015 rozhodlo poskytnout dotace z rozpočtu kraje na rok 2015 v rámci dotačního programu "Podpora obnovy a rozvoje venkova Moravskoslezského kraje 2015" a schválilo jejich použití  na úhradu uznatelných nákladů vzniklých od 1.1.2015 do 30.6.2016. V částce převáděné do rozpočtu 2016 jsou zahrnuty 2. splátky dotací, vázané na doložení bezchybného závěrečného vyúčtování projektů.</t>
  </si>
  <si>
    <t>Rada kraje usnesením č. 72/5941 ze dne 14.7.2015 vyhlásila dotační program "Podpora vědy a výzkumu v Moravskoslezském kraji 2015" s termínem podáváním žádostí do 25.9.2015. Zastupitelstvu kraje bude na jeho zasedání dne 17.12.2015 předloženo ke schválení poskytnutí dotací jednotlivým příjemcům. Částka převáděná do rozpočtu roku 2016 je určena na předpokládané splátky dotací příjemcům.</t>
  </si>
  <si>
    <t>Rada kraje usnesením č. 69/5702 ze dne 9.6.2015 rozhodla vyhlásit dotační program "Program na podporu přípravy projektové dokumentace 2015" ke dni 12.6.2015 s termínem podávání žádostí do 16.10.2015. Zastupitelstvu kraje bude na jeho zasedání dne 17.12.2015 předloženo ke schválení poskytnutí dotací jednotlivým příjemcům. Částka převáděná do rozpočtu roku 2016 je určena na předpokládané splátky dotací příjemcům.</t>
  </si>
  <si>
    <t>Zastupitelstvo kraje usnesením č. 15/1525 ze dne 25.6.2015 rozhodlo poskytnout dotace z rozpočtu kraje na rok 2015 v rámci dotačního programu "Podpora podnikání v Moravskoslezském kraji 2015" s časovou použitelností od 1.1.2015 do 31.8.2016. V převáděné částce do rozpočtu 2016 jsou zahrnuty 2. splátky dotací, vázané na doložení bezchybného závěrečného vyúčtování projektů (1. výzva) a do ZK v 12/2015 budou předloženi žadatelé 2. výzvy.</t>
  </si>
  <si>
    <t>Rada kraje usnesením č. 80/6449 ze dne 20.10.2015 rozhodla vybrat nejvhodnější nabídku a uzavřít smlouvu se společností VÍTKOVICE IT SOLUTIONS a. s. na dodávku a implementaci duálního diskového úložného systému pro zálohování s funkcí replikace dat. S vybraným dodavatelem byla uzavřena smlouva č. 02972/2015/KŘ. V rámci této smlouvy má být hrazeno i základní seznámení s obsluhou ve výši 40,4 tis. Kč. S ohledem na termín dodání a platební podmínky uvedené ve smlouvě se předpokládá úhrada faktury v měsíci lednu 2016. V návaznosti na výše uvedené je navrhováno převést finanční prostředky ve výši 40,4 tis. Kč do rozpočtu roku 2016.</t>
  </si>
  <si>
    <t>Zastupitelstvo kraje schválilo usnesením č. 12/996 ze dne 11.12.2014 finanční prostředky na úhradu běžných výdajů v oblasti činnost krajského úřadu. V rámci této akce byla vystavena objednávka č 1054/2015/INF/O na rozvoj datového skladu v rozsahu 123 hodin (tvorba nových reportů, zpracování změn a nových formulářů do datového skladu) s termínem plnění do 31.12.2015. Fakturace za dodání předmětu plnění proběhne v lednu 2016. V návaznosti na výše uvedené je navrhováno přesunout nevyčerpané finanční prostředky ve výši 231,4 tis. Kč do rozpočtu kraje na rok 2016.</t>
  </si>
  <si>
    <t>DP-Podpora turistických oblastí v Moravskoslezském kraji 2015</t>
  </si>
  <si>
    <t>DP-Podpora turistických informačních center v Moravskoslezském kraji 2015</t>
  </si>
  <si>
    <t>Zastupitelstvo kraje usnesením č. 15/1547 ze dne 25.6.2015 rozhodlo poskytnout neinvestiční dotace z rozpočtu kraje na rok 2015 v rámci dotačního programu "Podpora turistických informačních center v Moravskoslezském kraji 2015" na úhradu uznatelných nákladů vzniklých od 1.1.2015 do 31.12.2015. V částce převáděné do rozpočtu roku 2016 jsou zahrnuty 2. splátky dotací, vázané na doložení bezchybného závěrečného vyúčtování projektů.</t>
  </si>
  <si>
    <t>Zastupitelstvo kraje usnesením č. 11/983 ze dne 11.9.2014 rozhodlo poskytnout dotace z rozpočtu kraje pro rok 2014 v rámci dotačního programu "Podpora turistických oblastí v Moravskoslezském kraji pro rok 2014".  Vzhledem k časové použitelnosti schválených projektů pro agroturistiku a lázeňství jsou do rozpočtu roku 2016 převáděny prostředky na úhradu 2. splátek dotací vázané na předložení bezchybného závěrečného vyúčtování projektů.</t>
  </si>
  <si>
    <t>Zastupitelstvo kraje usnesením č. 16/1670 ze dne 25.9.2015 rozhodlo poskytnout dotace z rozpočtu kraje na rok 2015 v rámci dotačního programu "Podpora turistických oblastí v Moravskoslezském kraji pro rok 2015". V částce převáděné do rozpočtu roku 2016 jsou zahrnuty 2. splátky dotací, vázané na doložení bezchybného závěrečného vyúčtování projektů.</t>
  </si>
  <si>
    <t xml:space="preserve">DP - Podpora systému destinačního managementu turistických oblastí </t>
  </si>
  <si>
    <t>Zastupitelstvo kraje usnesením č. 16/1672 ze dne 25.9.2015 rozhodlo poskytnout účelové dotace z rozpočtu kraje na rok 2015 v rámci dotačního programu "Podpora systému destinačního managementu turistických oblastí" na léta 2015-2016 žadatelům na úhradu uznatelných nákladů vzniklých od 1.9.2015 do 31.12.2016. V částce převáděné do rozpočtu roku 2016 jsou zahrnuty paušální platby a 2. a 3. splátky dotací vázané na doložení průběžného a bezchybného závěrečného vyúčtování projektů.</t>
  </si>
  <si>
    <t xml:space="preserve">Rada kraje usnesením č. 42/3151 ze dne 24.4.2014 rozhodla o poskytnutí neinvestiční dotace na realizaci projektu "Provozování veřejné lodní dopravy na vodní nádrži Slezská harta". Usnesením rady kraje č. 51/3994 ze dne 11.9.2014 byl prodloužen termín předložení závěrečného vyúčtování projektu do 30.1.2016. Dotace bude vyplacena v roce 2016 po předložení bezchybného závěrečného vyúčtování projektu.  </t>
  </si>
  <si>
    <t>Rada kraje usnesením č. 58/4655 ze dne 18.12.2014 rozhodla poskytnout neinvestiční dotaci zájmovému sdružení AnoTak maximálně ve výši 200.000 Kč na úhradu uznatelných nákladů projektu "Euroregionální informační platforma". Vzhledem k termínu předložení závěrečného vyúčtování do 31.1.2016 bude výplata dotace provedena v roce 2016.</t>
  </si>
  <si>
    <t xml:space="preserve">Rada kraje usnesením č. 62/4947 ze dne 17.2.2015 rozhodla poskytnout neinvestiční dotaci spolku Žijeme sportem na úhradu uznatelných nákladů projektu "Bike Čeladná". Dotace bude vyplacena v roce 2016 po předložení bezchybného závěrečného vyúčtování projektu.  </t>
  </si>
  <si>
    <t xml:space="preserve">Rada kraje usnesením č. 63/5036 ze dne 5.3.2015 rozhodla poskytnout neinvestiční dotaci společnosti OUTDOOR FILMS, s.r.o na úhradu uznatelných nákladů 13. ročníku Mezinárodního festivalu outdoorových filmů 2015. Dotace bude vyplacena v roce 2016 po předložení bezchybného závěrečného vyúčtování projektu.  </t>
  </si>
  <si>
    <t xml:space="preserve">Rada kraje usnesením č. 69/5757 ze dne 9.6.2015 rozhodla poskytnout neinvestiční dotaci KČT oblast Moravskoslezská na úhradu uznatelných nákladů projektu Mezinárodní letní sraz turistů a XV. Český letní sraz turistů Beskydy 2016. Dotace bude vyplacena v roce 2016 po předložení bezchybného závěrečného vyúčtování projektu.  </t>
  </si>
  <si>
    <t xml:space="preserve">Rada kraje usnesením č. 73/6051 ze dne 4.8.2015 rozhodla poskytnout neinvestiční dotacispolečnosti FENIMINE s.r.o. na úhradu uznatelných nákladů projektu TROFEO NIKÉ JESENÍKY 2015. Dotace bude vyplacena v roce 2016 po předložení bezchybného závěrečného vyúčtování projektu.  </t>
  </si>
  <si>
    <t>Zastupitelstvo kraje usnesením č. 15/1552 ze dne 25.6.2015 rozhodlo poskytnout neinvestiční dotaci maximálně ve výši 659.000 Kč Slezským drahám, o.p.s., na provoz vlaků Slezských zemských drah s časovou použitelností od 1.1.2015 do 31.12.2015. Vzhledem k termínu předložení závěrečného vyúčtování do 31.1.2016 bude výplata dotace provedena v roce 2016.</t>
  </si>
  <si>
    <t>Rada kraje usnesením č. 32/2495  ze dne 19.12.2013 rozhodla poskytnout investiční dotaci ve výši 100 tis. Kč sdružení JUNÁK - svaz skautů a skautek ČR, Moravskoslezský kraj na úhradu projektu "Rekonstrukce skautské mohyly Ivančena". Dotace je poskytována průběžně formou splátek na základě předložení bezchybného průběžného vyúčtování. Termín předložení závěrečného vyúčtování byl usnesením rady kraje č. 62/4950 ze dne 17.2.2015 prodloužen do 30.1.2017.</t>
  </si>
  <si>
    <t>Rekonstrukce a modernizace silnic II.         a III. tříd - IROP 2015</t>
  </si>
  <si>
    <t>RESOLVE  – Sustainable mobility and the transition to a low-carbon retailing economy  - RESOLVE - Udržitelná mobilita a přechod k nízkouhlíkové ekonomice služeb (obchodu)</t>
  </si>
  <si>
    <t>Rekonstrukce MÚK Bazaly – I. etapa</t>
  </si>
  <si>
    <t>Rekonstrukce silnice II/475 Horní Suchá - průtah</t>
  </si>
  <si>
    <t>Rekonstrukce silnice II/477 Frýdek-Místek        - Lískovec</t>
  </si>
  <si>
    <t>Letiště Leoše Janáčka Ostrava, kolejové napojení</t>
  </si>
  <si>
    <t>Letiště Leoše Janáčka Ostrava, integrované výjezdové centrum</t>
  </si>
  <si>
    <t xml:space="preserve">Silnice II/452 Bruntál - Mezina </t>
  </si>
  <si>
    <t xml:space="preserve">Silnice II/462 Vítkov - Větřkovice </t>
  </si>
  <si>
    <t>Silnice III/4785 prodloužená Bílovecká</t>
  </si>
  <si>
    <t>Zastupitelstvo kraje rozhodlo o profinancování a kofinancování projektu a o zahájení realizace dne 29.2.2012 usnesením č. 23/1994. Na financování vlastního podílu příjemce se spolupodílelo město Ostrava formou dotace. K vyúčtování dotace dojde až po finančním ukončení projektu ze strany poskytovatele dotace z evropských zdrojů, které se předpokládá až v roce 2016.</t>
  </si>
  <si>
    <t>Silnice 2013 - IV. etapa</t>
  </si>
  <si>
    <t>Silnice 2015 - 7 staveb</t>
  </si>
  <si>
    <t>Sankce za stanovení technického kvalifikačního kritéria pro obalovny              v rámci procesu veřejných zakázek</t>
  </si>
  <si>
    <t>Rozvoj architektury ICT Moravskoslezského kraje</t>
  </si>
  <si>
    <t>p</t>
  </si>
  <si>
    <t>Jednotný personální a mzdový systém pro Moravskoslezský kraj</t>
  </si>
  <si>
    <t>Kultura</t>
  </si>
  <si>
    <t>Revitalizace zámku ve Frýdku včetně obnovy expozic</t>
  </si>
  <si>
    <t>g</t>
  </si>
  <si>
    <t>Projekt byl zastupitelstvem kraje schválen k přípravě usnesením č. 25/2198 ze dne 25.9.2008. V průběhu přípravných prací došlo ke změně priorit, příprava projektů byla pozastavena a následně ukončena usnesením č. 16/1635 ze dne 25.9.2015. Dle smluvních podmínek na zpracování projektové dokumentace byla uplatněna pozastávka, jejíž uvolnění bylo možné v první polovině roku 2015. Dosud však nebylo ze strany dodavatele projektové dokumentace o uvolnění požádáno. Z tohoto důvodu je navrhováno převést nevyčerpané finanční prostředky do rozpočtu roku 2016.</t>
  </si>
  <si>
    <t>Přístavba Domu umění – Galerie 21. století (Galerie výtvarného umění v Ostravě, příspěvková organizace)</t>
  </si>
  <si>
    <t>Integrované výjezdové centrum Ostrava-Jih</t>
  </si>
  <si>
    <t>Výstavba integrovaného výjezdového centra v Třinci</t>
  </si>
  <si>
    <t>Partnerstvím ke zvýšení zaměstnanosti</t>
  </si>
  <si>
    <t>Přeshraniční kooperační síť pro rozvoj podnikání a trhu práce</t>
  </si>
  <si>
    <t>Smart akcelerátor RIS 3 strategie</t>
  </si>
  <si>
    <t>Bez bariér se nám žije snáz</t>
  </si>
  <si>
    <t>Cyklovýlety na hrady a zámky v Moravskoslezském a Žilinském kraji</t>
  </si>
  <si>
    <t>Gastroturistika</t>
  </si>
  <si>
    <t>Historické poznání kraje - folklór a tradice</t>
  </si>
  <si>
    <t>Chutě a vůně bez hranic</t>
  </si>
  <si>
    <t>Přeshraniční lyžařské běžecké trasy</t>
  </si>
  <si>
    <t>Přeshraniční páteřní síť cyklotras</t>
  </si>
  <si>
    <t>TECHNO TRASA</t>
  </si>
  <si>
    <t>Evaluace poskytování sociálních služeb v Moravskoslezském kraji</t>
  </si>
  <si>
    <t>Podpora péče o ohrožené děti</t>
  </si>
  <si>
    <t>Zateplení budovy Domova Duha v Novém Jičíně</t>
  </si>
  <si>
    <t>Podpora sociálních služeb v sociálně vyloučených lokalitách Moravskoslezského kraje II</t>
  </si>
  <si>
    <t>Zastupitelstvo kraje rozhodlo o profinancování a kofinancování projektu dne 5.9.2012 usnesením č. 25/2238 a o zahájení realizace projektu dne 20.12.2012 usnesením č. 25/2238. Realizace projektu byla ukončena k 30.6.2015, do konce roku nemusí dojít k finančnímu vypořádání (vratce nevyčerpané části zálohy). Z tohoto důvodu je nutné převést zbývající dotační prostředky do rozpočtu 2016.</t>
  </si>
  <si>
    <t>Podpora sociálních služeb v sociálně vyloučených lokalitách MSK III</t>
  </si>
  <si>
    <t>Zastupitelstvo kraje rozhodlo o profinancování a kofinancování projektu a o zahájení realizace usnesením č. 2/75 ze dne 20.12.2012. Realizace projektu byla ukončena k 30.9.2015, do konce roku nemusí dojít k finančnímu vypořádání (vratce nevyčerpané části zálohy). Z tohoto důvodu je nutné převést zbývající dotační prostředky do rozpočtu 2016.</t>
  </si>
  <si>
    <t>Rekonstrukce domova pro osoby se zdravotním postižením ve Frýdku-Místku</t>
  </si>
  <si>
    <t>Transformace zámku Nová Horka</t>
  </si>
  <si>
    <t>Humanizace domova pro seniory na ul. Rooseveltově v Opavě</t>
  </si>
  <si>
    <t>Zastupitelstvo kraje rozhodlo o profinancování a kofinancování projektu dne 19.12.2013 usnesením č.7/599. Z důvodu vyčerpání maximálně možné výše dotačních prostředků alokovaných v rámci Operačního programu Meziregionální spolupráce ČR - Švýcarsko byly v projektu řídícím orgánem schváleny další aktivity a projekt byl prodloužen do dubna 2016. Z tohoto důvodu budou nevyčerpané prostředky převedeny do rozpočtu roku 2016.</t>
  </si>
  <si>
    <t>Sociálně terapeutické dílny a zázemí pro vedení organizace Sagapo v Bruntále</t>
  </si>
  <si>
    <t>Domov pro osoby se zdravotním postižením organizace Sagapo v Bruntále</t>
  </si>
  <si>
    <t>Chráněné bydlení organizace Sagapo v Bruntále</t>
  </si>
  <si>
    <t>Vybudování dílen pro praktické vyučování, Střední odborná škola, Frýdek-Místek, příspěvková organizace</t>
  </si>
  <si>
    <t>Modernizace Školního statku v Opavě</t>
  </si>
  <si>
    <t>Dílny pro Střední školu stavební                                 a dřevozpracující, Ostrava, příspěvková organizace</t>
  </si>
  <si>
    <t>Budova dílen pro obor Opravář zemědělských strojů ve Střední odborné škole Bruntál</t>
  </si>
  <si>
    <t>Energetické úspory ve školách a školských zařízeních zřizovaných Moravskoslezským krajem – IV. etapa</t>
  </si>
  <si>
    <t>Učebny CAD/CAM programování</t>
  </si>
  <si>
    <t>Laboratoře virtuální reality</t>
  </si>
  <si>
    <t>Aditivní technologie a 3D tisk do škol              v Moravskoslezském kraji</t>
  </si>
  <si>
    <t>Modernizace IT vybavení škol zřizovaných Moravskoslezským krajem</t>
  </si>
  <si>
    <t>Rada kraje rozhodla usnesením č. 184/6652 ze dne 26. 6. 2008 o přijetí Rozhodnutí o poskytnutí dotace na globální grant Operačního programu Vzdělávání pro konkurenceschopnost "Zvyšování kvality ve vzdělávání v kraji Moravskoslezském". Jedná se o přijaté platby ze státního rozpočtu na realizaci víceletých grantových projektů, které jsou poskytovány zálohově. Platby jsou poskytovány na základě Rozhodnutí a nekorespondují se skutečnou potřebou v příslušném rozpočtovém období.</t>
  </si>
  <si>
    <t>Vybavení oborových center - dřevoobráběcí CNC stroje</t>
  </si>
  <si>
    <t>Modernizace, rekonstrukce a výstavba sportovišť vzdělávacích zařízení V</t>
  </si>
  <si>
    <t>Podpora strojírenských oborů</t>
  </si>
  <si>
    <t>Vybudování dílen ve Střední škole technické a zemědělské, Nový Jičín, příspěvkové organizaci</t>
  </si>
  <si>
    <t>Podpora přírodovědného a technického vzdělávání v Moravskoslezském kraji</t>
  </si>
  <si>
    <t>Zastupitelstvo kraje rozhodlo o profinancování a kofinancování projektu dne 21. 3. 2013 usnesením                 č. 3/193. Realizace projektu byla ukončena k 30. 6. 2015, do konce roku nemusí dojít k finančnímu vypořádání (vratce nevyčerpané části zálohy). Z tohoto důvodu je nutné převést zbývající dotační prostředky do rozpočtu roku 2016.</t>
  </si>
  <si>
    <t>2851xxxxxx, 2855xxxxxx</t>
  </si>
  <si>
    <t>Zateplení vybraných objektů Nemocnice ve Frýdku-Místku – II. etapa</t>
  </si>
  <si>
    <t>Zateplení vybraných objektů Slezské nemocnice v Opavě - II. etapa</t>
  </si>
  <si>
    <t>Implementace soustavy Natura 2000               v Moravskoslezském kraji, 2. vlna</t>
  </si>
  <si>
    <t>Tvorba biotopu páchníka hnědého              v evropsky významných lokalitách</t>
  </si>
  <si>
    <t>Tvorba tůní ve vybraných evropsky významných lokalitách</t>
  </si>
  <si>
    <t>Vybudování tůní na Krnovsku</t>
  </si>
  <si>
    <t>Částka max. (v tis. Kč)</t>
  </si>
  <si>
    <t>Letiště Leoše Janáčka Ostrava, bezpečnostní centrum - l. etapa</t>
  </si>
  <si>
    <t>Rada kraje svým usnesením č. 91/5719 ze dne 24.8.2011 rozhodla o uzavření Dohody o výstavbě bezpečnostního centra na Letišti Leoše Janáčka Ostrava. Investorem této akce je Řízení letového provozu ČR, s.p. (dále jen „ŘLP“) a maximální finanční podíl kraje je stanoven na částku 20.000 tis. Kč. ŘLP oproti svým původním předpokladům zahájilo realizaci stavby předáním staveniště vybranému zhotoviteli v závěru září 2015 a pro kolejovou část – přejezd přes trať kolejového napojení letiště až 21.10.2015. Dokončení celé stavby ŘLP předpokládá do konce února 2016. Z uvedeného důvodu je navrhováno převést nevyčerpané finanční prostředky ve výši 20.000 tis. Kč do rozpočtu roku 2016.</t>
  </si>
  <si>
    <t>Finance a správa majetku</t>
  </si>
  <si>
    <t>Realizace energetických úspor metodou EPC ve vybraných objektech Moravskoslezského kraje</t>
  </si>
  <si>
    <t>Pojistné plnění v odvětví zdravotnictví</t>
  </si>
  <si>
    <t>Akce byla schválena usnesením rady kraje č. 55/4293 ze dne 4.11.2014. Dne 22.9.2014 vznikla škodní událost na majetku kraje v hospodaření organizace Nemocnice ve Frýdku-Místku, příspěvková organizace. Škodu způsobil požár v denní místnosti sousedící s operačním sálem. Došlo k poškození prostor, zdravotnických přístrojů, zařízení, materiálu a dalšího vybavení. Česká pojišťovna a. s. poskytla pojistné plnění ve výši 13,19 mil. Kč. Vzhledem k tomu, že příspěvková organizace při odstranění následků škod musí postupovat v souladu se zákonem o veřejných zakázkách, stále probíhá postupná obnova zdravotnických přístrojů, jejíž ukončení se předpokládá v roce 2016. Z tohoto důvodu je navrhováno převést nevyčerpané finanční prostředky ve výši 6.527,9 tis. Kč do rozpočtu roku 2016.</t>
  </si>
  <si>
    <t>Kapitálové výdaje - ICT - činnost krajského úřadu</t>
  </si>
  <si>
    <t>Zastupitelstvo kraje schválilo usnesením č. 12/996 ze dne 11.12.2014 finanční prostředky na úhradu kapitálových výdajů v oblasti činnost krajského úřadu. V rámci této akce byla vyhlášena veřejná zakázka na pořízení a implementaci systému pro monitoring aktivit privilegovaných účtů ICT systémů. Z důvodu zpoždění procesu realizace veřejné zakázky se předpokládá uzavření smlouvy do konce roku 2015. S ohledem na termín dodání a fakturační podmínky se předpokládá úhrada v měsíci únoru 2016. V návaznosti na výše uvedené je navrhováno převést nevyčerpané finanční prostředky ve výši 1.394,5 tis. Kč do rozpočtu roku 2016.</t>
  </si>
  <si>
    <t>Rada kraje usnesením č. 80/6449 ze dne 20.10.2015 rozhodla vybrat nejvhodnější nabídku a uzavřít smlouvu se společností VÍTKOVICE IT SOLUTIONS a. s. na dodávku a implementaci duálního diskového úložného systému pro zálohování s funkcí replikace dat. S vybraným dodavatelem byla uzavřena smlouva o dílo. S ohledem na termín dodání a platební podmínky uvedené ve smlouvě se předpokládá úhrada faktury v měsíci lednu 2016. V návaznosti na výše uvedené je navrhováno převést finanční prostředky ve výši 2.114,9 tis. Kč do rozpočtu roku 2016.</t>
  </si>
  <si>
    <t>0004</t>
  </si>
  <si>
    <t>Těšínské divadlo - Malá scéna (Těšínské divadlo Český Těšín, příspěvková organizace)</t>
  </si>
  <si>
    <t>Rekonstrukce výtahu v budově na ul. Máchova 19, Nový Jičín (Domov Paprsek, příspěvková organizace)</t>
  </si>
  <si>
    <t>Revitalizace budovy Domova Letokruhy (Domov Letokruhy, příspěvková organizace)</t>
  </si>
  <si>
    <t>Akce byla schválena usnesením zastupitelstva kraje č. 12/996 ze dne 11.12.2014. Dlouhým procesem veřejné zakázky (nutné změny v zadávací dokumentaci) byla smlouva se zhotovitelem studie a projektové dokumentace uzavřena až v srpnu 2015. V současnosti jsou provedeny části projektové dokumentace zaměření, průzkumy a studie, která je nyní na krajském úřadu projednávána a až po jejím odsouhlasení (přepracování) budou zpracovávány další stupně projektové dokumentace. Po vypracování všech stupňů projektové dokumentace bude v květnu 2016 zahájena veřejná zakázka na výběr zhotovitele stavby. Předpoklad zahájení stavby je poslední čtvrtletí roku 2016.  V návaznosti na výše uvedené je navrhováno převést nevyčerpané finanční prostředky ve výši 2.500 tis. Kč do rozpočtu roku 2016.</t>
  </si>
  <si>
    <t>Revitalizace budovy Domova Příbor (Domov Příbor, příspěvková organizace)</t>
  </si>
  <si>
    <t>Rekonstrukce objektu Domov Vítkov – zpracování PD (Domov Vítkov, příspěvková organizace)</t>
  </si>
  <si>
    <t>Úpravy objektu na ul. Šunychelská včetně vybudování bydlení komunitního typu (Domov Jistoty, příspěvková organizace)</t>
  </si>
  <si>
    <t>Úpravy venkovních ploch objektu na ul. Hornická v Ostravě (Centrum psychologické pomoci, příspěvková organizace)</t>
  </si>
  <si>
    <t>Odstranění havarijního stavu střechy (Střední škola zemědělství a služeb, Město Albrechtice, příspěvková organizace)</t>
  </si>
  <si>
    <t>Rekonstrukce osobního výtahu (Gymnázium Hladnov a Jazyková škola s právem státní jazykové zkoušky, Ostrava, příspěvková organizace)</t>
  </si>
  <si>
    <t>Rekonstrukce ústředního topení školy a tělocvičny (Sportovní gymnázium Dany a Emila Zátopkových, Ostrava, příspěvková organizace)</t>
  </si>
  <si>
    <r>
      <t>Akce byla schválena usnesením RK č. 73/6002 ze dne 4.8.2015</t>
    </r>
    <r>
      <rPr>
        <strike/>
        <sz val="10"/>
        <rFont val="Tahoma"/>
        <family val="2"/>
        <charset val="238"/>
      </rPr>
      <t xml:space="preserve"> </t>
    </r>
    <r>
      <rPr>
        <sz val="10"/>
        <rFont val="Tahoma"/>
        <family val="2"/>
        <charset val="238"/>
      </rPr>
      <t>s předpokládanými náklady ve výši 1.012 tis. Kč</t>
    </r>
    <r>
      <rPr>
        <strike/>
        <sz val="10"/>
        <rFont val="Tahoma"/>
        <family val="2"/>
        <charset val="238"/>
      </rPr>
      <t xml:space="preserve"> </t>
    </r>
    <r>
      <rPr>
        <sz val="10"/>
        <rFont val="Tahoma"/>
        <family val="2"/>
        <charset val="238"/>
      </rPr>
      <t>z rozpočtu kraje. V současnosti je již ukončena veřejná zakázka na výběr zhotovitele s celkovými náklady 2.200 tis. Kč s termínem realizace</t>
    </r>
    <r>
      <rPr>
        <strike/>
        <sz val="10"/>
        <rFont val="Tahoma"/>
        <family val="2"/>
        <charset val="238"/>
      </rPr>
      <t xml:space="preserve"> </t>
    </r>
    <r>
      <rPr>
        <sz val="10"/>
        <rFont val="Tahoma"/>
        <family val="2"/>
        <charset val="238"/>
      </rPr>
      <t>do konce září 2016. Z provozních a ekonomických důvodů školy bude v letošním roce provedena pouze část stavebních prací, kterou si bude financovat příspěvková organizace z vlastních zdrojů. Rekonstrukce zbývajících prostor bude provedena až v roce 2016. Na základě této skutečnosti je navrhováno převést nevyčerpané finanční prostředky ve výši 1.012 tis. Kč do rozpočtu roku 2016.</t>
    </r>
  </si>
  <si>
    <t>Rekonstrukce vstupu a komplexní zabezpečení objektu (Obchodní akademie a Střední odborná škola logistická, Opava, příspěvková organizace)</t>
  </si>
  <si>
    <t>Vybudování venkovního výtahu (Základní škola a Praktická škola, Opava, Slezského odboje 5, příspěvková organizace)</t>
  </si>
  <si>
    <t>Ochranné obložení stěn tělocvičny (Gymnázium, Karviná, příspěvková organizace)</t>
  </si>
  <si>
    <t>Nemocnice s poliklinikou v Novém Jičíně - reinvestiční část nájemného a opravy</t>
  </si>
  <si>
    <t>Rekonstrukce sociálních zařízení lůžkových oddělení (Nemocnice s poliklinikou Havířov, příspěvková organizace)</t>
  </si>
  <si>
    <t>Úprava kanalizace areálu Karviná (Nemocnice s poliklinikou Karviná – Ráj, příspěvková organizace)</t>
  </si>
  <si>
    <t>Akce byla schválena usnesením rady kraje č. 40/2964 ze dne 8.4.2014 s předpokládanými náklady ve výši 8.784 tis. Kč. Důvodem požadovaného přesunu finančních prostředků je komplikované projednávání stavby ve fázi zpracování projektové dokumentace s různými odbory Magistrátu města Karviná (dále též „MMK“), a to zejména ve vztahu k umístění výtlačného potrubí a nesouladu mezi územním rozhodnutím a vyjádřením Odboru životního prostředí MMK. V současné době je dokončena projektová dokumentace a probíhá příprava zadávacího řízení na zhotovitele, které bude vyhlášeno do konce roku 2015. Z tohoto důvodu je navrhováno převést finanční prostředky ve výši 8.784 tis. Kč do rozpočtu roku 2016.</t>
  </si>
  <si>
    <t>Výměna rozvodů vody v křídle A1 a v monobloku Karviná (Nemocnice s poliklinikou Karviná-Ráj, příspěvková organizace)</t>
  </si>
  <si>
    <t>Výměna výtahů v objektech zdravotnického zařízení (Sdružené zdravotnické zařízení Krnov, příspěvková organizace)</t>
  </si>
  <si>
    <t>Akce byla schválena usnesením usnesením zastupitelstva kraje č. 12/996 ze dne 11.12.2014 s předpokládanými náklady ve výši 1.900  tis. Kč. V roce 2015 byla již  uhrazena projektová dokumentace ve výši 63 tis. Kč. Smlouva o dílo byla uzavřena v měsíci září 2015 s termínem realizace stavby na dobu 4 měsíců. Z důvodu platebních podmínek, kdy fakturace má proběhnout až na základě předání a převzetí dokončeného díla a vydání kolaudačního rozhodnutí, je navrhováno převést nevyčerpané finanční prostředky ve výši 3.937 tis. Kč do rozpočtu roku 2016.</t>
  </si>
  <si>
    <t>Čističky odpadních vod - výstavba a demolice (Slezská nemocnice v Opavě, příspěvková organizace)</t>
  </si>
  <si>
    <t>nová</t>
  </si>
  <si>
    <t>Sanitní vozy a služby eHealth – programové vybavení</t>
  </si>
  <si>
    <t>Zastupitelstvo kraje</t>
  </si>
  <si>
    <t>Kapitálové výdaje – činnost zastupitelstva kraje</t>
  </si>
  <si>
    <t>Rekonstrukce budovy V - oddělení dlouhodobé následné péče (Nemocnice ve Frýdku-Místku, příspěvková organizace)</t>
  </si>
  <si>
    <t>Platy zaměstnanců kraje zařazených do krajského úřadu včetně povinných odvodů</t>
  </si>
  <si>
    <t>Rada kraje usnesením č. 75/6145 ze dne 18.8.2015 snížila počet zaměstnanců krajského úřadu k 1.11.2015 o 7 zaměstnanců a schválila rozpočtové opatření, kterým byly převedeny prostředky na zajištění odstupného v důsledku organizačních změn. Prostředky převáděné do rozpočtu roku 2016 jsou určeny na výplatu odstupného zaměstnancům, se kterými byl z důvodu zrušení pracovního místa ukončen pracovní poměr, ale kteří jsou v současné době v dlouhodobé pracovní neschopnosti.</t>
  </si>
  <si>
    <t>z akce 1105</t>
  </si>
  <si>
    <t>Rada kraje usnesením č. 78/6369 ze dne 25.9.2015 schválila podmínky dotačního programu "Podpora Místních akčních skupin Moravskoslezského kraje 2015" a vyhlásila termín podávání žádostí do 6.11.2015. Zastupitelstvu kraje bude na jeho zasedání dne 17.12.2015 předloženo ke schválení poskytnutí dotací jednotlivým příjemcům. Částka převáděná do rozpočtu roku 2016 je určena na předpokládané splátky dotací příjemcům.</t>
  </si>
  <si>
    <t>Rada kraje usnesením č. 72/5940 ze dne 14.7.2015 rozhodla o účasti kraje na evropském investičním veletrhu MIPIM 2016 v Cannes. Zastupitelstvu kraje bude na jeho zasedání dne 17.12.2015 předložena k uzavření smlouva se statutárním městem Ostrava, na základě které kraj bude hradit statutárnímu městu Ostrava podíl skutečně vynaložených nákladů vystavovatele na zajištění služeb. V částce převáděné do roku 2016 jsou zahrnuty odhadované náklady vyplývající z připravované smlouvy.</t>
  </si>
  <si>
    <t>Zastupitelstvo kraje usnesením č. 16/1644 ze dne 25.9.2015 rozhodlo poskytnout obci Jakubčovice nad Odrou investiční dotaci ve výši 300 tis. Kč  na realizaci projektu "SO 01-Půdní vestavba ložnice a dalších místností včetně únikového schodiště v budově MŠ, č. popisné 77 v obci Jakubčovice nad Odrou" s časovou použitelností do 30.11.2015. Výplata dotace se vzhledem k datu předložení závěrečného vyúčtování do 30.12.2015 uskuteční v roce 2016.</t>
  </si>
  <si>
    <t>Zastupitelstvo kraje usnesením č. 16/1644 ze dne 25.9.2015 rozhodlo poskytnout městu Bruntál neinvestiční dotaci ve výši 500 tis. Kč  na úhradu uznatelných nákladů projektu "Zpracování komplexní vstupní dokumentace pro záměr Sociální podnikání v Bruntále" s časovou použitelností do 30.9.2016. Výplata dotace se vzhledem k datu předložení závěrečného vyúčtování do 30.10.2016 uskuteční v roce 2016.</t>
  </si>
  <si>
    <t>Rada kraje usnesením č. 77/6284 ze dne 10.9.2015 rozhodla poskytnout neinvestiční dotaci Mysliveckému spolku NOVINA ve výši 50 tis. Kč na spolufinancování nákladů projektu "Podpora pro myslivecký spolek NOVINA" s časovu použitelností do 31.12.2015. Výplata dotace se vzhledem k datu předložení závěrečného vyúčtování do 31.1.2016 uskuteční v roce 2016.</t>
  </si>
  <si>
    <t>Rada kraje usnesením č. 77/6284 ze dne 10.9.2015 rozhodla poskytnout neinvestiční dotaci Českému svazu včelařů, o.s. ve výši 22 tis. Kč na spolufinancování nákladů projektu "Včelařské kroužky mládeže v okrese Frýdek-Místek" s časovu použitelností do 31.12.2015. Výplata dotace se vzhledem k datu předložení závěrečného vyúčtování do 31.1.2016 uskuteční v roce 2016.</t>
  </si>
  <si>
    <t>Ostatní individuální dotace v odvětví životního prostředí</t>
  </si>
  <si>
    <t>Zastupitelstvo kraje usnesením č. 14/1210 ze dne 7.5.2015 rozhodlo poskytnout neinvestiční dotaci maximálně ve výši 600 tis. Kč Českému tenisovému svazu, o.s. na úhradu uznatelných nákladů spojených s Mistrovstvím České republiky mužů a žen v tenise na otevřených dvorcích 2015 s časovou použitelností do 30.11.2015. Dotace bude vyplacena po předložení závěrečného vyúčtování na počátku roku 2016.</t>
  </si>
  <si>
    <t>Rada kraje usnesením č. 73/6003 ze dne 4.8.2015 rozhodla poskytnout neinvestiční dotaci maximálně ve výši 50 tis. Kč 1.FK Spartak Jablunkov na úhradu uznatelných nákladů spojených se zabezpečením projektu Mládežnická fotbalová sezóna 2015 s časovou použitelností do 30.11.2015. Dotace bude vyplacena po předložení závěrečného vyúčtování na počátku roku 2016.</t>
  </si>
  <si>
    <t>Rada kraje usnesením č. 80/6475 ze dne 20.10.2015 rozhodla poskytnout neinvestiční dotaci maximálně ve výši 50 tis. Kč Rock Art Studio, s.r.o. na úhradu uznatelných nákladů spojených se zajištěním skitouringové akce SKIALP Vertical Race s časovou použitelností do 31.1.2016. Dotace bude vyplacena po předložení závěrečného vyúčtování na počátku roku 2016.</t>
  </si>
  <si>
    <t>1304008550</t>
  </si>
  <si>
    <t>1304007828</t>
  </si>
  <si>
    <t>1304008235</t>
  </si>
  <si>
    <t>1305007845</t>
  </si>
  <si>
    <t>1305006298</t>
  </si>
  <si>
    <t>Rada kraje usnesením č. 72/5920 ze dne 14.7.2015 rozhodla poskytnout neinvestiční dotaci maximálně ve výši 10 tis. Kč Nadačnímu fondu Gaudeamus na úhradu uznatelných nákladů spojených se zabezpečením středoškolské soutěže "Dějepisná soutěž studentů gymnázií ČR a SR" s časovou použitelností do 30.11.2015. Dotace bude vyplacena po předložení závěrečného vyúčtování na počátku roku 2016.</t>
  </si>
  <si>
    <t>Rada kraje usnesením č. 69/5631 ze dne 9.6.2015 schválila účast sportovní reprezentace Moravskoslezskéno kraje na hrách VII. zimní olympiády dětí a mládeže České republiky v roce 2016. Finanční prostředky jsou určeny na zajištění nákladů spojených s touto účastí a vzhledem ke zpoždění procesu realizace veřejné zakázky budou převedeny k úhradě výdajů do roku 2016.</t>
  </si>
  <si>
    <t>1731  + z akce 1737</t>
  </si>
  <si>
    <t>Usnesením rady kraje č. 73/6049 ze dne 4.8.2015 byly vyčleněny finanční prostředky na danou akci ve výši 5.500 tis. Kč. V současné době probíhají projekční práce. Jedná se o zhotovení projektové dokumentace všech stupňů  a zajištění pravomocného územního souhlasu a stavebního povolení. Po předání projektové dokumentace bude zahájena veřejná zakázka na zhotovitele stavby a veřejná zakázka na výkon technického dozoru stavebníka.  Předpoklad těchto vysoutěžení je březen 2016. Poté bude následovat vlastní realizace díla, která bude ukončena v červenci 2016. V návaznosti na výše uvedené je navrhováno převést finanční prostředky ve výši 5.500 tis. Kč do rozpočtu roku 2016.</t>
  </si>
  <si>
    <t>Zastupitelstvo kraje schválilo usnesením č. 12/996 ze dne 11.12.2014 finanční prostředky na úhradu kapitálových výdajů v oblasti činnost krajského úřadu. V rámci této akce byla vyhlášena veřejná zakázka na rozšíření operační paměti serverů Technologického centra Moravskoslezského kraje. Z důvodu zpoždění procesu realizace veřejné zakázky dojde k uzavření smlouvy s vybraným dodavatelem v průběhu měsíce prosince. S ohledem na termín dodání a fakturační podmínky se předpokládá úhrada v měsíci únoru 2016. V návaznosti na výše uvedené je navrhováno nevyčerpané finanční prostředky ve výši 792,2 tis. Kč převést do rozpočtu roku 2016.</t>
  </si>
  <si>
    <t>Zastupitelstvo kraje usnesením č. 12/996 ze dne 11.12.2014 schválilo finanční prostředky určené na provádění technického zhodnocení na budovách krajského úřadu. Na základě již vystavených objednávek budou v budovách krajského úřadu provedeny úpravy na výtazích s cílem zabezpečení sjíždění výtahů do přízemí v rámci vyhlášení požárního poplachu. S ohledem na postup prací a fakturační podmínky je navrhováno převést finanční prostředky ve výši 632 tis. Kč do rozpočtu roku 2016.</t>
  </si>
  <si>
    <t>Akce byla schválena usnesením zastupitelstva kraje č. 16/1350 ze dne 22.12.2010. Stavba byla zahájena dne 28.6.2012 předáním staveniště vybranému zhotoviteli - společnosti VOKD a.s., ale z důvodu úpadku tohoto zhotovitele byla stavba v srpnu 2014 přerušena. V současnosti je připravena zadávací dokumentace pro veřejnou zakázku na výběr zhotovitele zbylé části stavby, avšak do doby vyřešení autorských práv nutných pro aktualizaci původní PD není možné výběr nového zhotovitele stavby zahájit. Po dokončení stavby je možné čerpat také dotační akci ve výši 50 tis. Kč. Na základě této skutečnosti je navrhováno převést nevyčerpané finanční prostředky ve výši 22.886,1 tis. Kč do rozpočtu roku 2016.</t>
  </si>
  <si>
    <t>Akce byla schválena usnesením zastupitelstva kraje č. 12/996 ze dne 11.12.2014 s předpokládanými náklady ve výši 3.500 tis. Kč. V průběhu zpracování projektové dokumentace bylo projektantem doporučeno s ohledem na kapacitní možnosti objektu a požadované kapacitní parametry ubytovací části rozšířit prostor pro zajištění služby i do přízemí objektu. V souvislosti s tímto záměrem vyvstala potřeba zajištění náhradních prostor jako kancelář pro provozní zaměstnance, kteří by po rozšíření služby museli jinak objekt opustit. Tento nový záměr navýšil stávající odhadovanou cenu stavby o náklady související s opravou jiného objektu a vybudování kanceláří pro provozní pracovníky a také o náklady související  s rozšířením kapacity služby o další 3 klienty a s potřebou přebudování prostor v celém přízemí objektu na ul. Šunychelská, které nebyly do původního záměru akce zahrnuty. Celkové předpokládané náklady této akce (dle nového záměru) jsou 10.100 tis. Kč a tato akce je zahrnuta do návrhu rozpočtu roku 2016 ve výši 9.200 tis. Kč. V návaznosti na výše uvedené je navrhováno převést nevyčerpané finanční prostředky ve výši 900 tis. Kč do rozpočtu roku 2016.</t>
  </si>
  <si>
    <t>Akce byla schválena usnesením zastupitelstva kraje č. 12/996 ze dne 11.12.2014 s předpokládanými náklady ve výši 2.000 tis. Kč. Tato akce navazuje na investiční akci v rámci projektu „Poradna pro pěstounskou péči v Ostravě“ spolufinancovaného z evropských fondů, u které došlo k časovému skluzu a jejíž realizace bude dokončena v měsíci listopadu 2015.  Venkovní úpravy však mohou být  započaty až po dokončení a řádném předání první stavby.  V současné době je na akci zpracována projektová dokumentace a probíhá příprava zadávacího řízení na zhotovitele, které bude vyhlášeno do konce listopadu 2015. Protože se jedná o venkovní úpravy, je z důvodu nadcházejících nepříznivých zimních klimatických podmínek navrhováno převést finanční prostředky ve výši 2.000 tis. Kč do rozpočtu roku 2016.</t>
  </si>
  <si>
    <r>
      <t>Akce byla schválena usnesením rady kraje č. 71/5827 ze dne 25.6.2015 s předpokládanými náklady ve výši 1.500  tis. Kč, z toho 1.300 tis. Kč z rozpočtu kraje a 200 tis Kč z  vlastních zdrojů příspěvkové organizace.  Projektová dokumentace pro výběr zhotovitele je zpracována a profinancována z vlastních zdrojů příspěvkové organizace. Veřejná zakázka malého rozsahu byla zadavatelem 2x zrušena v důsledku vysokých nabídkových cen. V současné době se upravuje</t>
    </r>
    <r>
      <rPr>
        <strike/>
        <sz val="10"/>
        <rFont val="Tahoma"/>
        <family val="2"/>
        <charset val="238"/>
      </rPr>
      <t xml:space="preserve">  </t>
    </r>
    <r>
      <rPr>
        <sz val="10"/>
        <rFont val="Tahoma"/>
        <family val="2"/>
        <charset val="238"/>
      </rPr>
      <t xml:space="preserve">projektová dokumentace pro nové vyhlášení </t>
    </r>
    <r>
      <rPr>
        <strike/>
        <sz val="10"/>
        <rFont val="Tahoma"/>
        <family val="2"/>
        <charset val="238"/>
      </rPr>
      <t xml:space="preserve"> </t>
    </r>
    <r>
      <rPr>
        <sz val="10"/>
        <rFont val="Tahoma"/>
        <family val="2"/>
        <charset val="238"/>
      </rPr>
      <t>veřejné zakázky, které proběhne začátkem listopadu a následně se uzavře smlouva o dílo se zhotovitelem. Z provozních důvodů školy bude samotná realizace probíhat o letních prázdninách v roce  2016. V návaznosti na uvedené skutečnosti je navrhováno převést nevyčerpané finanční prostředky ve výši 1.300 tis. Kč do rozpočtu roku 2016.</t>
    </r>
  </si>
  <si>
    <r>
      <t>Akce byla schválena usnesením rady kraje č. 71/5827 ze dne 25.6.2015</t>
    </r>
    <r>
      <rPr>
        <strike/>
        <sz val="10"/>
        <rFont val="Tahoma"/>
        <family val="2"/>
        <charset val="238"/>
      </rPr>
      <t xml:space="preserve"> </t>
    </r>
    <r>
      <rPr>
        <sz val="10"/>
        <rFont val="Tahoma"/>
        <family val="2"/>
        <charset val="238"/>
      </rPr>
      <t>s předpokládanými náklady ve výši 2.700  tis. Kč. K dnešnímu dni byla vysoutěžena a zpracována projektová dokumentace a čeká se na stavební povolení a územní rozhodnutí. V listopadu 2015 bude zahájeno zadávací řízení na výběr zhotovitele stavby. Z tohoto důvodů a na základě provozu školy se posune termín realizace akce na začátek roku 2016.  V návaznosti na výše uvedené  je navrhováno převést nevyčerpané finanční prostředky ve výši 2.700 tis. Kč do rozpočtu roku 2016.</t>
    </r>
  </si>
  <si>
    <t>Akce byla schválena usnesením rady kraje č. 80/6520 ze dne 20.10.2015 s předpokládanými náklady ve výši 500 tis. Kč. V průběhu listopadu 2015 bude zahájeno zadávací řízení na výběr zhotovitele. Samotná realizace se s ohledem na dobu potřebnou na výrobu komponentů předpokládá v průběhu ledna až března 2016. V návaznosti na uvedené skutečnosti je navrhováno nevyčerpané finanční prostředky ve výši 500 tis. Kč převést do dozpočtu roku 2016.</t>
  </si>
  <si>
    <t>Akce byla schválena usnesením zastupitelstva kraje č. 12/996 ze dne 11.12.2014 s předpokládanými náklady ve výši 7.000 tis. Kč, z toho 6.100 tis. Kč investičních a 900 tis. Kč neinvestičních prostředků. Důvodem přesunu realizace akce do roku 2016 je časový posun jiné investiční akce, a to "Rekonstrukce gynekologicko-porodního oddělení". Rekonstruovaná část není v provozu a vystěhované oddělení včetně porodnice jsou provizorně umístěny v jiných částech nemocnice tak, aby byl zachován provoz. V případě, že by byla ještě zahájena i stavba "Výměna rozvodů vody v křídle A1 a v monobloku Karviná", nebylo by možno touto stavbou dotčená oddělení provizorně nikam přemístit. Výměnu rozvodů je možno zahájit až pro uvedení gynekologicko-porodního oddělení do provozu. V letošním roce byla zpracována a uhrazena projektová dokumentace a probíhá příprava zadávacího řízení na výběr zhotovitele, které bude vyhlášeno do konce roku 2015. Proto je navrhováno převést nevyčerpané finanční prostředky ve výši 6.809,5 tis. Kč do rozpočtu roku 2016.</t>
  </si>
  <si>
    <t>Přístroje pro Beskydské oční centrum a interní oddělení (Nemocnice ve Frýdku-Místku, příspěvková organizace)</t>
  </si>
  <si>
    <t xml:space="preserve">Akce byla schválena usnesením rady kraje č. 71/5827 ze dne 25. 6. 2015. Nákup přístrojů pro provoz ambulancí a jednotlivých oddělení byl v průběhu roku 2015 realizován částečně. V současné době probíhají další veřejné zakázky. Z důvodu platebních podmínek, kdy fakturace proběhne až po dodání přístrojů, je navrhováno převést nevyčerpané finanční prostředky ve výši 4.446,1 tis. Kč do rozpočtu roku 2016.  </t>
  </si>
  <si>
    <t>Zastupitelstvo kraje schválilo usnesením č. 12/996 ze dne 11.12.2014 finanční prostředky na úhradu kapitálových výdajů v oblasti činnost zastupitelstva kraje. V rámci této akce byla vyhlášena veřejná zakázka na pořízení rozšiřujících modulů pro aktivní prvky Nexus 5500. Uzavření smlouvy s vybraným dodavatelem se předpokládá v měsíci lednu 2016. V návaznosti na výše uvedené je navrhováno převést nevyčerpané finanční prostředky ve výši 301 tis. Kč do rozpočtu roku 2016.</t>
  </si>
  <si>
    <t>Rada kraje usnesením č. 68/5493 ze dne 19.5.2015 rozhodla vybrat nejvhodnější nabídku a uzavřít smlouvu se společností PilsCom, s.r.o. na dodávku systému pro zpracování materiálů samosprávy. Se společností byla uzavřena smlouva o dílo. Z důvodu prodloužení zkušebního provozu implementovaného systému dochází i k posunutí termínu fakturace. Předpokládá se úhrada v měsíci únoru 2016. V návaznosti na výše uvedené je navrhováno převést finanční prostředky ve výši  526,4 tis. Kč do rozpočtu kraje na rok 2016.</t>
  </si>
  <si>
    <t>Zastupitelstvo kraje schválilo usnesením č. 12/996 ze dne 11.12.2014 finanční prostředky na úhradu kapitálových výdajů v oblasti činnost zastupitelstva kraje. Z důvodu nutnosti řešení problému se stabilitou a funkčností konferenčního a hlasovacího zařízení (dále jen DCN), kdy před zasedáním zastupitelstva kraje došlo k závažnému poškození jednoho z řídících počítačů a tím i ztráty dat a poškození komplexního software, vyvstala potřeba pořízení serverového PC a přeinstalace software nadstavbového systému DCN. Na pořízení PC byla vystavena v měsíci listopadu objednávka. S ohledem na termíny plnění se předpokládá fakturace v závěru roku 2015. V návaznosti na výše uvedené je navrhováno převést finanční prostředky ve výši 92 tis. Kč do rozpočtu roku 2016.</t>
  </si>
  <si>
    <t>Zastupitelstvo kraje schválilo usnesením č. 12/996 ze dne 11.12.2014 finanční prostředky na úhradu kapitálových výdajů  v oblasti činnost zastupitelstva kraje. V rámci této akce byla vyhlášena veřejná zakázka na pořízení videokonferenční jednotky pro realizaci videokonferencí  centrální orgánů státní správy a ministerstev. S ohledem na termíny uskutečnění veřejné zakázky, následné uzavření smlouvy s vybraným dodavatelem a dodání předmětu plnění se předpokládá fakturace v měsíci únoru 2016. V  návaznosti na výše uvedené je navrhováno převést finanční prostředky ve výši 328,1 tis. Kč do rozpočtu kraje na rok 2016.</t>
  </si>
  <si>
    <t>Zastupitelstvo kraje svým usnesením č. 15/1476 ze dne 25.6.2015 schválilo účelovou dotaci statutárnímu městu Ostrava, Městský obvod Stará Bělá na rekonstrukci křižovatky ulic Junácká - Mitrovická na malou okružní křižovatku. Vzhledem k tomu, že finanční prostředky jsou dle smluvního ujednání poskytnuty do 20 dnů od předložení závěrečného vyúčtování, jehož termín je stanoven na 20.1.2016, lze předpokládat, že finanční prostředky nebudou v roce 2015 čerpány. Z výše uvedených důvodu je navrhováno převést nevyčerpané finanční prostředky do rozpočtu roku 2016.</t>
  </si>
  <si>
    <t xml:space="preserve">V souladu s programovým prohlášením Rady Moravskoslezského kraje je realizována investiční  akce  "Dům umění" pro účely Galerie výtvarného umění v Ostravě. Finanční prostředky v roce 2014 byly vyčleněny na zpracování projektové dokumentace, inženýrskou činnost a úhradu faktury za připojení odběrného elektrického zařízení k distribuční soustavě. Dle zpracovaného časového harmonogramu plnění bylo upřesněno čerpání finančních prostředků na roky 2015 – 2018. V roce 2015 pokračovalo majetkové vypořádání pozemků a aktualizace vyjádření k umístění stavby. V současné době probíhá územní řízení, jeho ukončení se předpokládá 2/2016. Příprava dalších stupňů projektové dokumentace bude ukončena v roce 2016.  Veřejná zakázka na výběr zhotovitele stavby se bude připravovat v roce 2016. Proto je navrhováno převést nevyčerpané finanční prostředky na úhradu projektové dokumentace a dalších uzavřených závazků ve výši 4.256,8 tis. Kč do rozpočtu roku 2016. </t>
  </si>
  <si>
    <t xml:space="preserve">Akce byla do rozpočtu MSK zařazena usnesením zastupitelstva kraje č. 12/996 ze dne 11.12.2014, k navýšení finančních prostředků na tento účel došlo na základě usnesení rady kraje č. 71/5827 ze dne 25.6.2015. Krajský úřad obdržel 2 oznámení o archeologických nálezech na území Moravskoslezského kraje. Nálezce archeologického nálezu má dle § 23 odst. 4 zákona č. 20/1987 Sb., o státní památkové péči, právo na odměnu, kterou mu poskytne krajský úřad. Dále má nálezce právo na náhradu nutných nákladů, které mu v souvislosti s archeologickým nálezem vznikly. V současné době prozatím nejsou k dispozici odborné posudky s odhadem ceny nálezů, na základě kterých dojde k určení nálezného. </t>
  </si>
  <si>
    <t>Zastupitelstvo Moravskoslezského kraje rozhodlo svým usnesením č. 16/1617 ze dne 25.9.2015 poskytnout účelovou neinvestiční dotaci ve výši 2.000 tis. Kč Matici Slezské, místní odbor v Dolní Lomné, na úhradu nákladů souvisejících s projektem "Výměna vodovodního potrubí, venkovního osvětlení a souvisejících elektrických rozvodů", s časovou použitelností od 1. 10. 2015 do 31. 10. 2016. Dle smlouvy o poskytnutí dotace budou finanční prostředky převedeny na účet příjemce ve 3 splátkách, z toho 2 splátky v celkovém objemu 1.900 tis. Kč budou z rozpočtu kraje poskytnuty v roce 2016.</t>
  </si>
  <si>
    <r>
      <t>Zastupitelstvo kraje usneseními č. 8/650 ze dne 27.2.2014, č. 14/1203 ze dne 7.5.2015 a č. 13/1110 ze dne 5.3.2015 rozhodlo o poskytnutí investiční dotace České republice - Hasičskému záchrannému sboru Moravskoslezského kraje na úhradu nákladů spojených s rekonstrukcí objektu hasičské stanice na ulici Okružní č.p. 902 v Orlové-Lutyni v celkové výši 16.000 tis. Kč. Z této částky bylo v roce 2014 vyčerpáno 6 tis. Kč a v roce 2015 bylo vyčerpáno 551 tis. Kč</t>
    </r>
    <r>
      <rPr>
        <b/>
        <sz val="10"/>
        <rFont val="Tahoma"/>
        <family val="2"/>
        <charset val="238"/>
      </rPr>
      <t xml:space="preserve">. </t>
    </r>
    <r>
      <rPr>
        <sz val="10"/>
        <rFont val="Tahoma"/>
        <family val="2"/>
        <charset val="238"/>
      </rPr>
      <t>Dle podmínek uvedených ve smlouvách č. 00409/2014/KH a č. 00693/2015/KH budou další splátky poukázány na základě písemných výzev příjemce ve lhůtě 14ti kalendářních dnů ode dne obdržení této výzvy poskytovatelem. Do konce roku se z důvodu zpoždění realizace zakázky ze strany dodavatele nepředpokládají žádné vyšší úhrady dodavatelských faktur na základě sdělení příjemce. Na účet kraje byly vráceny finanční prostředky ve výši 200 tis. Kč z již poskytnutých 551 tis. Kč z důvodu jiného zdroje financování. Na základě výše uvedeného je navrhováno převést nevyčerpané finanční prostředky ve výši 15.642,9 tis. Kč do rozpočtu kraje na rok 2016.</t>
    </r>
  </si>
  <si>
    <t>Ostatní běžné výdaje - činnost zastupitelstva kraje</t>
  </si>
  <si>
    <t>Zastupitelstvo kraje schválilo usnesením č. 12/996 ze dne 11.12.2014 finanční prostředky na úhradu běžných výdajů v oblasti činnost zastupitelstva kraje. Z důvodu nutnosti řešení problému se stabilitou a funkčností konferenčního a hlasovacího zařízení (dále jen DCN), kdy před zasedáním zastupitelstva kraje došlo k závažnému poškození jednoho z řídících počítačů a tím i ztráty dat a poškození komplexního software, vyvstala potřeba pořízení serverového PC a přeinstalace software nadstavbového systému DCN. Na přeinstalaci software nadstavbového systému DCN byla vystavena v měsíci listopadu objednávka. S ohledem na termíny plnění se předpokládá fakturace v závěru roku 2015. V návaznosti na výše uvedené je navrhováno převést finanční prostředky ve výši 60 tis. Kč do rozpočtu roku 2016.</t>
  </si>
  <si>
    <t>1254008387</t>
  </si>
  <si>
    <t>1251</t>
  </si>
  <si>
    <t>Smart region</t>
  </si>
  <si>
    <t>1225000000</t>
  </si>
  <si>
    <t>Akce rozpočtu "Smart region" je součástí schváleného rozpočtu na rok 2015 dle usnesení zastupitelstva kraje č. 12/996 ze dne 11.12.2014. Jedná se o finanční prostředky, které jsou vázány ve veřejné zakázce na zajištění projektové kanceláře SMART regionu Moravskoslezského kraje.</t>
  </si>
  <si>
    <t>1777</t>
  </si>
  <si>
    <t>Subjektům Základní umělecká škola s.r.o. a EDUCA - Střední odborná škola, s.r.o., bylo povoleno splátkování odvodu za porušení rozpočtové kázně. Splátky jsou následně odeslány na účet Ministerstva školství, mládeže a tělovýchovy. Aby bylo možno poukázat prosincovou splátku na účet Ministerstva školství, mládeže a tělovýchovy nejpozději na počátku ledna 2016, je nutné finanční prostředky ve výši 20,8 tis. Kč převést do rozpočtu kraje na rok 2016.</t>
  </si>
  <si>
    <t>Vybudování pavilonu interních oborů v Opavě</t>
  </si>
  <si>
    <t>Zastupitelstvo kraje rozhodlo o profinancování a kofinancování projektu dne 19.9.2013 usnesením 6/453. Komplikovaný a časově náročný proces výběru dodavatele dodávky pro stravovací provoz měl za následek prodloužení termínu ukončení zakázky a posun realizace zakázky na konec roku 2015. Úhrada výdajů za realizaci zakázky a následně také audit projektu proběhne pravděpodobně až v roce 2016.</t>
  </si>
  <si>
    <t>Kotlíkové dotace v Moravskoslezském kraji - 1. grantové schéma</t>
  </si>
  <si>
    <t xml:space="preserve">V rámci nového programovacího období Evropské unie byl schválen Operační program Životní prostředí 2014 - 2020, který v rámci svého specifického cíle 2.1 alokuje finanční podporu na výměnu zdrojů tepla na tuhá paliva v rodinných domech, na Moravskoslezský kraj připadá 1,4 mld. Kč z celkové alokace určené pro Českou republiku. Moravskoslezský kraj bude tyto tzv. kotlíkové dotace realizovat v letech 2015 – 2020 prostřednictvím tří dvouletých grantových schémat. V závěru roku 2015 se bude realizovat propagační kampaň a výdaje jsou očekávány na přelomu roku 2015 a 2016. </t>
  </si>
  <si>
    <r>
      <t xml:space="preserve">Akce rozpočtu "Odběr podzemní vody" byla zařazena do rozpočtu kraje na rok 2015 usnesením rady kraje č. 61/4739 ze dne 3.2.2015. Jedná se o nevyčerpané finanční prostředky ve výši 1.907,7 tis. Kč připsané v minulých letech na zvláštní účet, který byl zřízen za účelem příjmu části (50%) poplatků za odběr podzemní vody ve smyslu ustanovení § 88 odst. 15. zákona č. 254/2001 Sb. o vodách, podle kterého mohou být použity pouze na vrácení přeplatků záloh z odvedených poplatků za odběr podzemní vody vybraných v minulém roce, na podporu výstavby a obnovy vodohospodářské infrastruktury a na zřízení a doplňování zvláštního účtu, tzv. havarijního účtu. 
</t>
    </r>
    <r>
      <rPr>
        <sz val="10"/>
        <color rgb="FFC00000"/>
        <rFont val="Tahoma"/>
        <family val="2"/>
        <charset val="238"/>
      </rPr>
      <t/>
    </r>
  </si>
  <si>
    <t>Akce rozpočtu "Podpora prevence před povodněmi" je součástí schváleného rozpočtu na rok 2015 dle usnesení zastupitelstva kraje č. 12/996 ze dne 11.12.2014. Jedná se o finanční prostředky, které jsou smluvně vázány individuální dotací na protipovodňová a revitalizační opatření. Finanční prostředky představují účelově určené prostředky připsané v minulých letech na zvláštní účet, který byl zřízen za účelem příjmu části (50%) poplatků za odběr podzemní vody ve smyslu § 88 odst. 15 zákona č. 254/2001 Sb. o vodách, a které mohou být použity pouze v souladu s tímto zákonem.</t>
  </si>
  <si>
    <t>Zastupitelstvo kraje usnesením č. 8/772 ze dne 18.11.2009 rozhodlo o koupi pozemku parc. č. 1121/7      v katastrálním území Sedlnice pro potřeby vybudování nové elektrizované železniční přípojky napojené na stávající trať Studénka – Veřovice a ukončené v nové železniční stanici Letiště Leoše Janáčka Ostrava. Dle uzavřené kupní smlouvy č. 03009/2009/IM bude část kupní ceny zaplacena do 15 kalendářních dnů ode dne, kdy bude prodávajícím předloženo potvrzení o zaplacení daně z převodu nemovitostí místně příslušným správcem daně. Vzhledem k tomu, že dosud nebyl předložen příslušný doklad, je navrhováno převést nevyčerpané finanční prostředky do rozpočtu roku 2016.</t>
  </si>
  <si>
    <t>Zastupitelstvo kraje rozhodlo o profinancování a kofinancování projektu dne  20.6.2013 usnesením č. 4/326. V rámci projektu probíhá výběrové řízení na technologii údržby hadic. Komplikovaný a časově náročný proces výběru dodavatele má za následek prodloužení termínu ukončení zakázky. Úhrada výdajů za realizaci zakázky a následně také audit projektu proběhne pravděpodobně až v roce 2016.</t>
  </si>
  <si>
    <t>Zastupitelstvo kraje rozhodlo o profinancování a kofinancování projektu a o zahájení realizace dne 11.12.2014 usnesením č. 12/1094.  Vzhledem ke zpoždění stavebních prací, je možné, že dojde ke kolaudaci později než bylo plánováno. Tím by došlo k uvolnění pozastávky až v roce 2016.</t>
  </si>
  <si>
    <t>Zastupitelstvo kraje rozhodlo o profinancování a kofinancování projektu a o zahájení realizace projektu usnesením č. 25/2516 ze dne 5.9.2012. Fyzická realizace projektu je ukončena. V současné době se řeší majetkoprávní vztahy. Předpoklad vyřešení uvedené záležitosti je v první polovině roku 2016. Z tohoto důvodu je nezbytné zajistit údržbu silnice a nevyčerpané prostředky převést do rozpočtu roku 2016.</t>
  </si>
  <si>
    <t>Zastupitelstvo kraje rozhodlo o profinancování a kofinancování projektu usnesením č. 11/960 ze dne 11.9.2014. Realizace projektu končí k 30.10.2015, do konce roku s největší pravděpodobností nedojde k finančnímu vypořádání. Prostředky obdržené zálohově a v průběhu realizace nevyčerpané tak bude nutné vrátit až v roce 2016, z tohoto důvodu je nutný převod dotačních prostředků do rozpočtu roku 2016.</t>
  </si>
  <si>
    <t>Zastupitelstvo kraje rozhodlo o profinancování a kofinancování projektu a o zahájení realizace projektu usnesením č. 25/2234 ze dne dne 5.9.2012. Realizace projektu byla ukončena, byla odevzdána závěrečná žádost o platbu, jejíž přijetí je očekáváno v závěru roku 2015. Z této přijaté platby pak bude část prostředků zaslána na počátku roku 2016 partnerům projektu, proto je nutné převézt prostředky do rozpočtu roku 2016. Součástí převodu je i očekávaná dotace za závěrečnou monitorovací zprávu.</t>
  </si>
  <si>
    <t>Zastupitelstvo kraje rozhodlo o profinancování a kofinancování projektu usnesením č. 4/328 ze dne 20.6.2013. Realizace projektu byla ukončena k 30.9.2015, do konce roku nemusí dojít k finančnímu vypořádání (vratce nevyčerpané části zálohy). Z tohoto důvodu je nutné převést zbývající dotační prostředky do rozpočtu 2016.</t>
  </si>
  <si>
    <t>Rada kraje rozhodla usnesením č. 184/6652 ze dne 26.6.2008 o přijetí Rozhodnutí o poskytnutí dotace na projekt technické pomoci Operačního programu Vzdělávání pro konkurenceschopnost "Zvýšení absorpční kapacity subjektů implementujících program Moravskoslezského kraje II". Jedná se o přijaté platby ze státního rozpočtu na realizaci víceletého projektu technické pomoci, které jsou poskytovány zálohově. Platby jsou poskytovány na základě Rozhodnutí a nekorespondují se skutečnou potřebou            v příslušném rozpočtovém období.</t>
  </si>
  <si>
    <t>Zastupitelstvo kraje rozhodlo o vyčlenění projektu "Modernizace, rekonstrukce a výstavba sportovišť vzdělávacích zařízení V", jehož příprava byla schválena zastupitelstvem kraje usnesením č. 11/1033 ze dne 21.4.2010. Dne 29.2.2012 rozhodlo zastupitelstvo kraje usnesením č.  23/1996  o profinancování a kofinancování projektu. Na financování vlastního podílu příjemce se spolupodílelo město Opava formou dotace. K vyúčtování dotace dojde až po finančním ukončení projektu ze strany poskytovatele dotace z evropských zdrojů, které se předpokládá až v roce 2016.</t>
  </si>
  <si>
    <t>Obchodním společnostem, občanským sdružením a příspěvkovým organizacím bylo konstatováno porušení rozpočtové kázně a uložen odvod za porušení rozpočtové kázně a penále za prodlení s odvodem. V souladu s ustanovením § 22 zákona č. 250/2000 Sb., o rozpočtových pravidlech územních rozpočtů, ve znění pozdějších předpisů, lze žádost o prominutí nebo částečné prominutí podat nejpozději do 1 roku ode dne nabytí právní moci platebního výměru, kterým byl odvod nebo penále, o jehož prominutí je žádáno, vyměřen. O prominutí rozhoduje v těchto případech zastupitelstvo kraje a pokud rozhodne prominout, budou peněžní prostředky v objemu 1.079,5 tis. Kč vráceny zpět na účty těchto subjektů. V návaznosti na výše uvedené je navrhováno převést finanční prostředky ve výši 1.079,5 tis. Kč do rozpočtu kraje na rok 2016.</t>
  </si>
  <si>
    <t>Rada kraje usnesením č. 83/6546 ze dne 10.11.2015 schválila rozpočtové opatření, kterým došlo k převodu finančních prostředků na akci "Sanitní vozy a služby eHealth – programové vybavení". Současně došlo k vyhlášení veřejné zakázky č. 232/2015 na rozšíření autentizace uživatelů (veřejnosti) do Portálu pacienta o druhý faktor ověření. S ohledem na termín uskutečnění veřejné zakázky, uzavření smlouvy s vybraným dodavatelem a dodání předmětu plnění je navrhováno převést finanční prostředky ve výši 320,9 tis. Kč do rozpočtu roku 2016.</t>
  </si>
  <si>
    <t>Přehled nedočerpaných výdajů u akcí zařazených v rozpočtu na rok 2015, které budou zapojeny do upraveného rozpočtu
na rok 2016</t>
  </si>
  <si>
    <t>Akce byla schválena usnesením rady kraje č. 53/4126 ze dne 7.10.2014  s předpokládanými náklady ve výši 3.000 tis. Kč. V letošním roce probíhá první etapa rekonstrukce lůžkových oddělení (chirurgie, interna). Usnesením rady kraje č. 71/5827 ze dne 25.6.2015  bylo schváleno poskytnutí dalších finančních prostředků ve výši 3.800 tis. Kč na druhou etapu (oddělení neurologie, urologie a LDN). Zahájení realizace této druhé etapy je možné až po ukončení probíhající  rekonstrukce geriatrického oddělení, kde došlo k časovému posunu z důvodu nedodání mobiliáře a přístrojové techniky. Zavření tohoto oddělení (geriatrie) blokuje přesun hospitalizovaných pacientů neurologického a urologického oddělení. V současné době je zpracována projektová dokumentace a zahájeno zadávací řízení na zhotovitele stavby. Z tohoto důvodu je navrhováno zbývající finanční prostředky ve výši 5.353,9 tis. Kč převést do rozpočtu roku 2016.</t>
  </si>
  <si>
    <t xml:space="preserve">Kulturní akce krajského a nadregionálního významu </t>
  </si>
  <si>
    <t>1230</t>
  </si>
  <si>
    <t>Propagace v oblasti životního prostředí</t>
  </si>
  <si>
    <t>Energetické úspory ve školách a školských zařízeních zřizovaných Moravskoslezským krajem - III. etapa</t>
  </si>
  <si>
    <t xml:space="preserve">Zastupitelstvo kraje rozhodlo o profinancování a kofinancování projektu usnesením č. 6/467 ze dne 19.9.2013. Realizace jednotlivých projektů zateplení škol jsou již ukončeny. Do jednoho roku od proplacení závěrečných žádostí o platbu je příjemce dotace povinen podat závěrečné vyúčtování akce. Součástí vyúčtování je vypracování stanovisek projektantů a energetických auditorů k dosaženým úsporám. Výdaje za odborné posudky v rámci jednotlivých projektů energetických úspor ve školách budou hrazeny až v roce 2016. </t>
  </si>
  <si>
    <t>Odvody za porušení rozpočtové kázně a penále za prodlení s odvodem (obchodní společnosti, občanská sdružení příspěvkové organizace)</t>
  </si>
  <si>
    <t>Zastupitelstvo kraje schválilo usnesením č. 12/996 ze dne 11.12.2014 finanční prostředky na úhradu výdajů v rámci akce "Ostatní běžné výdaje - činnost krajského úřadu". Do konce roku 2015 bude vyhlášena veřejná zakázka na práce spojené s instalací počítačových sítí v budově krajského úřadu. Finanční prostředky budou alokovány v roce 2016 na akci "Ostatní kapitálové výdaje - činnost krajského úřadu", v rámci které je prováděno technické zhodnocení na budovách krajského úřadu. Uzavření smlouvy s dodavatelem se předpokládá v lednu 2016.  S ohledem na výše uvedené je navrhováno převést nevyčerpané finanční prostředky ve výši 800 tis. Kč do rozpočtu roku 2016.</t>
  </si>
  <si>
    <r>
      <t>Akce byla schválena usnesením rady kraje č. 64/5106 ze dne 24.3.2015 s předpokládanými náklady ve výši 1.300  tis. Kč. K dnešnímu dni byla vysoutěžena, zpracována a uhrazena projektová dokumentace. Stavební povolení a územní rozhodnutí je již v současné době také. V listopadu 2015 bude zahájeno zadávací řízení na výběr zhotovitele stavby. S ohledem na zajištění provozu školy se předpokládá termín realizace akce o letních prázdninách v roce 2016.  Na základě výše uvedených skutečností</t>
    </r>
    <r>
      <rPr>
        <strike/>
        <sz val="10"/>
        <rFont val="Tahoma"/>
        <family val="2"/>
        <charset val="238"/>
      </rPr>
      <t xml:space="preserve"> </t>
    </r>
    <r>
      <rPr>
        <sz val="10"/>
        <rFont val="Tahoma"/>
        <family val="2"/>
        <charset val="238"/>
      </rPr>
      <t>je navrhováno převést nevyčerpané finanční prostředky ve výši 1.238,3 tis. Kč do rozpočtu roku 2016.</t>
    </r>
  </si>
  <si>
    <t>Ostatní výdaje v odvětví zdravotnictví</t>
  </si>
  <si>
    <t>Zastupitelstvo kraje rozhodlo o profinancování a kofinancování projektu a o zahájení realizace usnesením č. 9/799 ze dne 24.4.2014.  Vzhledem ke zpoždění stavebních prací je možné, že dojde ke kolaudaci později, než bylo plánováno. Tím by došlo k uvolnění pozastávky a následně k úhradě výdajů za audit projektu až v roce 2016.</t>
  </si>
  <si>
    <t>Moravskoslezský kraj obdržel od Úřadu regionální rady rozhodnutí o odvodu za porušení rozpočtové kázně za použití diskriminačního kvalifikačního kritéria (obalovny)  u veřejných zakázek projektů Silnice 2009, Silnice 2009 - obchvat Opava a Mosty 2010. Odvody jsou splatné po nabytí právní moci uvedených rozhodnutí. Moravskoslezský kraj podal proti rozhodnutím odvolání na Ministerstvo financí ČR, které dosud nebylo vyřešeno a rozhodnutí tedy nejsou pravomocná. S velkou pravděpodobností se řešení uvedených záležitostí prodlouží do roku 2016, proto je navrhováno převést nevyčerpané prostředky.</t>
  </si>
  <si>
    <t>Zastupitelstvo kraje rozhodlo profinancovat a kofinancovat projekt usnesením č. 5/397 ze dne  25.7.2013. Vzhledem ke zpoždění stavebních prací je možné, že dojde ke kolaudaci později, než bylo plánováno. Tím by došlo k uvolnění pozastávky a úhradě autorského dozoru až v roce 2016. Dále v důsledku zdlouhavého procesu výběrového řízení na dodavatele vybavení je možné, že výdaje za dodání interiéru budou hrazeny až v roce 2016.</t>
  </si>
  <si>
    <t>Zastupitelstvo kraje rozhodlo profinancovat a kofinancovat projekt usnesením č. 8/694 ze dne 27.2.2014. Vzhledem ke zpoždění stavebních prací je možné, že dojde ke kolaudaci později, než bylo plánováno. Tím by došlo k uvolnění pozastávky a úhradě autorského dozoru až v roce 2016. Dále v důsledku zdlouhavého procesu výběrového řízení na dodavatele vybavení je možné, že výdaje za dodání interiéru budou hrazeny až v roce 2016.</t>
  </si>
  <si>
    <t>Zastupitelstvo kraje rozhodlo o profinancování a kofinancování dne 25.9.2015 usnesením č. 16/1632. Finanční prostředky na přípravnou fázi projektu byly vyčleněny z prostředků určených na přípravu projektu pro rok 2015. Vzhledem k větší časové náročnosti přípravy projektu budou nevyčerpané prostředky převedeny do rozpočtu roku 2016.</t>
  </si>
  <si>
    <t>Zastupitelstvo kraje usnesením č. 16/1642 ze dne 25.9.2015 rozhodlo o profinancování a kofinancování projektu "Podpora aktivit v rámci Programu Intereg V-A ČR-PR". V převáděné částce do roku 2016 jsou zahrnuty finanční prostředky projektu nedočerpané z rozpočtu roku 2015 určené na úhradu platu a povinných pojistných odvodů zaměstnance pracujícího na projektu za měsíc prosinec 2015.</t>
  </si>
  <si>
    <t>Rada kraje usnesením č. 40/2964 ze dne 8.4.2014 vyčlenila finanční prostředky na akci "Nové programové období 2014+".  V převáděné částce do roku 2016 jsou zahrnuty finanční prostředky určené na vyplácení odměn expertům na základě uzavřených dohod o provedení práce a dohod o pracovní činnosti, jejichž předmětem je expertní poradenství v propagačních aktivitách v oblasti investičních příležitostí a podpory podnikání v Moravskoslezském kraji a konzultace v oblasti propagace, týkající se programového období EU 2014 – 2020.</t>
  </si>
  <si>
    <t>Zastupitelstvo kraje rozhodlo o profinancování a kofinancování projektu usnesením č. 4/328 ze dne 20.6.2013. Realizace projektu končí k 30.10.2015, do konce roku s největší pravděpodobností nedojde k finančnímu vypořádání. Prostředky obdržené zálohově a v průběhu realizace nevyčerpané tak bude nutné vrátit až v roce 2016, z tohoto důvodu je nutný převod dotačních prostředků do rozpočtu roku 2016.</t>
  </si>
  <si>
    <t>Zastupitelstvo kraje rozhodlo o profinancování a kofinancování a o zahájení realizace projektu usnesením č. 24/2119 ze dne 6.6.2012. Vzhledem ke zpoždění stavebních prací je možné, že dojde ke kolaudaci později, než bylo plánováno. Tím by došlo k uvolnění pozastávky a následně k úhradě výdajů za inženýrskou činnost a vybavení až v roce 2016.</t>
  </si>
  <si>
    <t>Zastupitelstvo kraje rozhodlo o profinancování a kofinancování projektu usnesením č. 25/223 ze dne 5.9.2012. Vzhledem ke zpoždění stavebních prací je možné, že dojde ke kolaudaci později, než bylo plánováno. Tím by došlo k uvolnění pozastávky a následně k úhradě výdajů za inženýrskou činnost a montáž vybavení až v roce 2016.</t>
  </si>
  <si>
    <t>Moravskoslezský kraj obdržel od Úřadu regionální rady výzvu na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Proces sporného řízení se s velkou pravděpodobností prodlouží do roku 2016, proto je navrhováno převést nevyčerpané prostředky na vratku dotace.</t>
  </si>
  <si>
    <t>Zastupitelstvo kraje rozhodlo o profinancování a kofinancování a o zahájení realizace projektu usnesením č. 6/457 ze dne 19.9.2013. Komplikovaný a časově náročný proces výběru dodavatele měřících přístrojů měl za následek pozdější uzavření kupní smlouvy, než bylo plánováno. Z tohoto důvodu je možné, že úhrada výdajů za dodávku proběhne až v roce 2016.</t>
  </si>
  <si>
    <t>Zastupitelstvo kraje rozhodlo o profinancování a kofinancování a o zahájení realizace projektu usnesením č. 6/457 ze dne 19.9.2013. Komplikovaný a časově náročný proces výběru dodavatele konvenčních strojů má za následek prodloužení termínu ukončení zakázky. Úhrada výdajů za realizaci zakázky  proběhne pravděpodobně až v roce 2016.</t>
  </si>
  <si>
    <t>Zastupitelstvo kraje rozhodlo o profinancování a kofinancování projektu dne 25.9.2015 usnesením č. 16/1629.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</si>
  <si>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5.3.2015 usnesením č. 13/1158 v rámci projektu „Zajištění péče o lokality soustavy Natura 2000“. Dne 25.9.2015 usnesením č. 16/1629 rozhodlo zastupitelstvo kraje vyčlenit z  projektu „Zajištění péče o lokality soustavy Natura 2000“ projekt "Vybudování tůní   na Krnovsku".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</si>
  <si>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5.3.2015 usnesením č. 13/1158 v rámci projektu „Zajištění péče o lokality soustavy Natura 2000“. Dne 25.9.2015 usnesením č. 16/1629 rozhodlo zastupitelstvo kraje vyčlenit z  projektu „Zajištění péče o lokality soustavy Natura 2000“ projekt "Tvorba tůní ve vybraných evropsky významných lokalitách".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</si>
  <si>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5.3.2015 usnesením č. 13/1158 v rámci projektu „Zajištění péče o lokality soustavy Natura 2000“. Dne 25.9.2015 usnesením č. 16/1629 rozhodlo zastupitelstvo kraje vyčlenit z  projektu „Zajištění péče o lokality soustavy Natura 2000“ projekt "Tvorba biotopu páchníka hnědého v evropsky významných lokalitách".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</si>
  <si>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25.9.2015 usnesením č. 16/1630.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</si>
  <si>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rozhodlo o profinancování a kofinancování a zahájení realizace projektu dne 25.9.2015 usnesením č. 16/1620.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</si>
  <si>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rozhodlo o profinancování a kofinancování projektu  dne 25.6.2015 usnesením č. 15/1535.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</si>
  <si>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25.6.2015 usnesením č. 15/1532.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</si>
  <si>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25.9.2015 usnesením č. 16/1626.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</si>
  <si>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25.9.2015 usnesením č. 16/1631.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</si>
  <si>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5.3.2015 usnesením č. 13/1164.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</si>
  <si>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25.9.2015 usnesením č. 16/1622.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</si>
  <si>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5.3.2015 usnesením č. 13/1167.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</si>
  <si>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5.3.2015 usnesením č. 13/1165. Finanční prostředky na přípravnou fázi projektu byly vyčleněny z prostředků určených na přípravu projektů pro rok 2015. Vzhledem k větší časové náročnosti přípravy projektu budou nevyčerpané prostředky převedeny do rozpočtu roku 2016.</t>
  </si>
  <si>
    <t>Zastupitelstvo kraje schválilo zahájení přípravy projektu dne 25.9.2015 usnesením č. 16/1624. Finanční prostředky na přípravnou fázi projektu byly vyčleněny z prostředků určených na přípravu projektů pro rok 2015. Vzhledem k větší časové náročnosti přípravy projektu budou nevyčerpané prostředky převedeny do rozpočtu roku 2016.</t>
  </si>
  <si>
    <r>
      <t>Na základě usnesení zastupitelstva kraje č. 23/1964 ze dne 29.2.2012 uzavřel Moravskoslezský kraj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EVČ s.r.o. bude tato částka vyplacena formou zálohové faktury a následně ze strany společnosti EVČ zpětně reinvestována do majetku kraje formou dalších úsporných opatření, která budou krajem schválena. V současné době je realizována úprava smluvních podmínek ve spolupráci s externí firmou MT-Legal. S ohledem na výše uvedené je navrhováno převést</t>
    </r>
    <r>
      <rPr>
        <strike/>
        <sz val="10"/>
        <rFont val="Tahoma"/>
        <family val="2"/>
        <charset val="238"/>
      </rPr>
      <t xml:space="preserve"> </t>
    </r>
    <r>
      <rPr>
        <sz val="10"/>
        <rFont val="Tahoma"/>
        <family val="2"/>
        <charset val="238"/>
      </rPr>
      <t>nevyčerpané finanční prostředky ve výši 3.357 tis. Kč do rozpočtu roku 2016 na vypořádání roku 2015 a na úhradu služeb spojených s uzavřením dodatku č. 4 ke smlouvě.</t>
    </r>
  </si>
  <si>
    <t>Rekonstrukce části budovy Krajského úřadu Moravskoslezského kraje pro účely mateřské školy</t>
  </si>
  <si>
    <t>Zastupitelstvo kraje schválilo usnesením č. 12/996 ze dne 11.12.2014 finanční prostředky na úhradu kapitálových výdajů v oblasti činnost krajského úřadu. V rámci této akce byla vyhlášena veřejná zakázka na pořízení dat LandUse (databáze a analýza využití krajiny) pro potřeby územního plánování a stavebního řádu. Předpokládá se uzavření smlouvy s vybraným dodavatelem v měsíci lednu, platba za dodání předmětu plnění pak v měsíci únoru 2016. V návaznosti na výše uvedené je navrhováno převést finanční prostředky ve výši 314 tis. Kč do rozpočtu kraje na rok 2016.</t>
  </si>
  <si>
    <t>Zastupitelstvo kraje usnesením č. 12/996 ze dne 11.12.2014 schválilo finanční prostředky určené na nákup mikrobusu pro 9 osob. Oddělení veřejných zakázek krajského úřadu byl dne 3. 9. 2015 předložen požadavek na uskutečnění veřejné zakázky, předpokládaná hodnota zakázky činí 1.165 tis. Kč. S ohledem na termín uskutečnění veřejné zakázky a následného uzavření smlouvy s vybraným dodavatelem se předpokládá dodání mikrobusu na počátku roku 2016. Z tohoto důvodu je navrhováno převést finanční prostředky ve výši 1.165 tis. Kč do rozpočtu roku 2016.</t>
  </si>
  <si>
    <t>Akce byla schválena usnesením zastupitelstva kraje č. 12/996 ze dne 11.12.2014 s předpokládanými náklady ve výši 1.900  tis. Kč, z toho 1.100 tis. Kč z rozpočtu kraje a 800 tis. Kč z vlastních zdrojů příspěvkové organizace.  Projektová dokumentace pro výběr zhotovitele je zpracována a uhrazena z vlastních zdrojů příspěvkové organizace. Stavební povolení na výtah je vydáno. Veřejná zakázka malého rozsahu byla zadavatelem 2x zrušena v důsledku vysokých nabídkových cen. V současné době se upravuje  projektová dokumentace pro nové vyhlášení veřejné zakázky, které proběhne  v listopadu 2015. Samotná realizace akce bude  probíhat na jaře 2016. V návaznosti na uvedené skutečnosti je naevrhováno převést nevyčerpané finanční prostředky ve výši 1.100 tis. Kč do rozpočtu roku 2016.</t>
  </si>
  <si>
    <r>
      <t>Akce byla schválena usnesením zastupitelstva kraje č.12/996 ze dne 11.12.2014. V současné době probíhá projekční činnost. Jedná se o zhotovení projektové dokumentace všech stupňů  a zajištění pravomocného územního souhlasu a stavebního povolení. Po předání projektové dokumentace</t>
    </r>
    <r>
      <rPr>
        <strike/>
        <sz val="10"/>
        <rFont val="Tahoma"/>
        <family val="2"/>
        <charset val="238"/>
      </rPr>
      <t xml:space="preserve"> </t>
    </r>
    <r>
      <rPr>
        <sz val="10"/>
        <rFont val="Tahoma"/>
        <family val="2"/>
        <charset val="238"/>
      </rPr>
      <t>v prosinci 2015 bude zahájena veřejná zakázka na zhotovitele stavby a veřejná zakázka na výkon technického dozoru stavebníka.  Předpoklad těchto vysoutěžení je květen 2016. Poté bude následovat vlastní realizace díla, která bude ukončena v dubnu 2017. V návaznosti na výše uvedené je navrhováno převést finanční prostředky ve výši 987,9 tis. Kč do rozpočtu roku 2016.</t>
    </r>
  </si>
  <si>
    <t>Akce byla schválena usnesením zastupitelstvem kraje č.16/1350 dne 22.12.2010. V říjnu 2015 došlo k předání objektu k rekonstrukci a k zahájení stavební prací. Přepoklad ukončení stavby dle předloženého harmonogramu zhotovitele je duben 2017. Akce je spolufinancována ze státního rozpočtu ve výši 24.074 tis. Kč. V návaznosti na výše uvedené je navrhováno převést finanční prostředky ve výši 39.378,6 tis. Kč do rozpočtu roku 2016.</t>
  </si>
  <si>
    <r>
      <t>Akce byla schválena usnesením rady kraje č. 71/5843 ze dne 25.6.2015</t>
    </r>
    <r>
      <rPr>
        <strike/>
        <sz val="10"/>
        <rFont val="Tahoma"/>
        <family val="2"/>
        <charset val="238"/>
      </rPr>
      <t xml:space="preserve"> </t>
    </r>
    <r>
      <rPr>
        <sz val="10"/>
        <rFont val="Tahoma"/>
        <family val="2"/>
        <charset val="238"/>
      </rPr>
      <t>s předpokládanými náklady ve výši 800 tis. Kč. Projektová dokumentace pro výběr zhotovitele je zpracována, následně došlo k uzavření smlouvy o dílo na zhotovitele s termínem</t>
    </r>
    <r>
      <rPr>
        <strike/>
        <sz val="10"/>
        <rFont val="Tahoma"/>
        <family val="2"/>
        <charset val="238"/>
      </rPr>
      <t xml:space="preserve"> </t>
    </r>
    <r>
      <rPr>
        <sz val="10"/>
        <rFont val="Tahoma"/>
        <family val="2"/>
        <charset val="238"/>
      </rPr>
      <t>dokončení do 30.1.2016. S ohledem na termín realizace stavby a platební podmínky vyplývající z uzavřené smlouvy  je navrhováno převést nevyčerpané finanční prostředky ve výši 800 tis. Kč do rozpočtu roku 2016.</t>
    </r>
  </si>
  <si>
    <r>
      <t>Pronájem Nemocnice s poliklinikou v Novém Jičíně byl schválen usnesením rady kraje č. 93/5859 ze dne 21.9.2011 a usnesením zastupitelstva kraje č. 21/1723 ze dne 21.9.2011. V souladu s rozhodnutím orgánů kraje byla dne 26.9.2011 uzavřena s nájemcem Radioterapie a.s. (později Nemocnice Nový Jičín a.s.) smlouva o nájmu podniku. Na základě této smlouvy se pronajímatel zavazuje prostředky ve výši 95% z reinvestiční části nájemného investovat zpět do pronajatého nemovitého majetku, přičemž nevyčerpaná častka, která je určená v daném roce na reinvestice a opravy, se dle smlouvy o nájmu podniku z jednoho kalendářního roku převádí do následujícího kalendářního roku.  Proto je navrhováno převést nevyčerpané finanční prostředky ve výši 7.855,4</t>
    </r>
    <r>
      <rPr>
        <sz val="10"/>
        <color rgb="FFFF0000"/>
        <rFont val="Tahoma"/>
        <family val="2"/>
        <charset val="238"/>
      </rPr>
      <t xml:space="preserve"> </t>
    </r>
    <r>
      <rPr>
        <sz val="10"/>
        <rFont val="Tahoma"/>
        <family val="2"/>
        <charset val="238"/>
      </rPr>
      <t>tis. Kč do rozpočtu roku 2016.</t>
    </r>
  </si>
  <si>
    <t>Akce byla schválena usnesením rady kraje č. 71/5827 ze dne 25.6.2015 s předpokládanými náklady ve výši 6.000  tis. Kč, z toho 4.500 tis. Kč z rozpočtu kraje a 1.500 tis Kč z vlastních zdrojů příspěvkové organizace. Zatím byla vysoutěžena a zpracována projektová dokumentace a čeká se na stavební povolení a územní rozhodnutí. V prosinci 2015 bude zahájeno zadávací řízení na výběr zhotovitele stavby. Samotná realizace akce se předpokládá v roce 2016. V návaznosti na výše uvedené je navrhováno převést nevyčerpané finanční prostředky ve výši 4.500  tis. Kč do rozpočtu roku 2016.</t>
  </si>
  <si>
    <t>Zastupitelstvo kraje svým usnesením č. 2/50 ze dne 20.12.2012 schválilo účelovou dotaci městu Bílovec na výstavbu příjezdové komunikace k objektu Integrovaného výjezdového centra v Bílovci. Vzhledem k tomu, že finanční prostředky jsou dle smluvního ujednání poskytnuty až po předložení faktur za realizaci projektu, nebude v roce 2015 čerpána část finančních prostředků. Předmětná dotace má stanoven termín předložení závěrečného vyúčtování v březnu 2016. Z výše uvedených důvodu je navrhováno převést nevyčerpané finanční prostředky do rozpočtu roku 2016.</t>
  </si>
  <si>
    <t>Rada kraje usnesením č. 58/4577 ze dne 18.12.2014 rozhodla o vyhlášení veřejné zakázky pod názvem "Zajištění dopravní obslužnosti Moravskoslezského kraje – oblast Jablunkovsko - Třinecko", a usnesením č. 77/6161 ze dne 10.9.2015 rozhodla o vyhlášení veřejné zakázky pod názvem "Zajištění dopravní obslužnosti Moravskoslezského kraje – oblast Českotěšínsko". Tyto veřejné zakázky jsou zajišťovány externě dle Rámcové smlouvy na poskytování právního poradenství v oblasti veřejného investování a administrace zadávacích řízení uzavřenou se společností MT Legal s.r.o., advokátní kancelář. Vzhledem k tomu, že rámcová smlouva stanovuje v platebních podmínkách úhradu za administraci zakázky až po předložení kompletní dokumentace k realizované veřejné zakázce, nebudou finanční prostředky vyčerpány do konce roku 2015.  Dále se do konce roku 2015 předpokládá vyhlášení dalších veřejných zakázek na zajištění dopravní obslužnosti v dalších územních oblastech, přičemž i tyto budou zajišťovány externě dle Rámcové smlouvy na poskytování právního poradenství v oblasti veřejného investování a administrace zadávacích řízení uzavřenou se společností MT Legal s.r.o., advokátní kancelář se shodnými platebními podmínkami. Z daného důvodu je navrhováno převést nevyčerpané finanční prostředky do rozpočtu roku 2016.</t>
  </si>
  <si>
    <t>Finanční prostředky na zajištění veřejné zakázky zanedbatelného rozsahu, a to konkrétně na provedení Průzkumu potřeb firem z hlediska přepravy z Mezinárodního letiště Leoše Janáčka Ostrava. Tato objednávka bude zajišťována dle Rámcové smlouvy na zajištění činností a aktivit uzavřenou mezi Moravskoslezským krajem a Agenturou pro regionální rozvoj, a.s. Vzhledem k tomu, že rámcová smlouva stanovuje v platebních a fakturačních podmínkách částečnou úhradu až po provedení díla, nebudou finanční prostředky vyčerpány do konce roku 2015, neboť termín plnění bude stanoven na 1. čtvrtletí roku 2016. Z daného důvodu je navrhováno převést nevyčerpané finanční prostředky do rozpočtu roku 2016.</t>
  </si>
  <si>
    <t>V roce 2014 byla vystavena objednávka č. 1011/2014/POR/O na právní služby související s probíhajícím insolvenčním řízením vůči VOKD, a. s. Fakturace probíhá na základě skutečně poskytnutých služeb a je závislá na rozhodování soudu v dané věci. S  ohledem na výše uvedené je navrhováno převést nevyčerpané finanční prostředky ve výši 26 tis. Kč do rozpočtu roku 2016.</t>
  </si>
  <si>
    <t>Na základě uzavřené smlouvy č. 00709/2015/KŘ se společností A-KOMPLEX Ostrava a.s. na zajištění odborné pomoci při zavádění QMS dle ISO 9001 (systém řízení kvality) byla v roce 2015 uhrazena poměrná část ve výši 68 tis. Kč. Zbývající část bude uhrazena na základě poskytnuté odborné pomoci v roce 2016.</t>
  </si>
  <si>
    <t>Předmětem veřejné zakázky 0244/2015/Ř/V je poskytování konzultačních, poradenských a bezpečnostních služeb v oblasti fyzické ochrany objektů, včetně bezpečnostních auditů, analýz a provádění penetračních testů, ochrany informací a kybernetické bezpečnosti. Po uskutečnění veřejné zakázky bude uzavřena smlouva s vítězným dodavatelem, přičemž úhrada za poskytnuté služby proběhne v letech 2016 - 2017.</t>
  </si>
  <si>
    <t>Na základě objednávky č. 1061/2015/KŘ/O je realizováno komplexní řešení řízení plášťových vstupů do budovy krajského úřadu - nákup řídících jednotek, čteček, elektrických zámků, kabeláže včetně instalačních prací. S ohledem na postup dodavatelských prací bude fakturace provedena na počátku roku 2016.</t>
  </si>
  <si>
    <t>Akce byla do rozpočtu MSK zařazena usnesením zastupitelstva kraje č. 12/996 ze dne 11.12.2014. V souladu s Koncepcí podpory kultury v Moravskoslezském kraji na období 2014 - 2020 je plánováno každoročně udělit titul Mistr tradiční rukodělné výroby Moravskoslezského kraje výrobcům činným v oborech tradiční rukodělné výroby, které jsou zásadním způsobem ohroženy, či jim přímo hrozí zánik. Poprvé bude tento titul udělen za rok 2015, avšak prozatím není jistý přesný termín rozhodnutí a udělení titulu (předpokládá se v 1. polovině roku 2016).</t>
  </si>
  <si>
    <t>V roce 2015 byla vyhlášena veřejná zakázka č. 231/2015 na nákup automatizovaných externích defibrilátorů, vč. tréninkových pro Hasičský záchranný sbor Moravskoslezského kraje a Krajské ředitelství Policie České republiky. Veřejná zakázka vč. jejího hodnocení a následně výběru nejvhodnějšího uchazeče bude probíhat během měsíců listopad a prosinec 2015. Doba dodání je dle obchodních podmínek stanovena na 6 týdnů od nabytí účinnosti smlouvy. Za předpokladu, že smlouva bude uzavřena v polovině prosince 2015, proběhne platba v únoru 2016. V souvislosti s výše uvedeným je navrhováno převést finanční prostředky ve výši 3.000 tis. Kč do rozpočtu roku 2016.</t>
  </si>
  <si>
    <t>Zastupitelstvo kraje usneseními č. 13/1113 ze dne 5.3.2015 a č. 16/1573 ze dne 25.9.2015 rozhodlo poskytnout obci Mosty u Jablunkova investiční dotaci ve výši 300 tis. Kč na úhradu nákladů na nákup dopravního automobilu. V souladu s uzavřenou smlouvou č. 01240/2015/KH a dodatkem ke smlouvě došlo k prodloužení časové použitelnosti poskytnuté investiční dotace z důvodu zpoždění realizace veřejné zakázky. V návaznosti na výše uvedené je navrhováno převést finanční prostředky ve výši 300 tis. Kč do rozpočtu kraje na rok 2016.</t>
  </si>
  <si>
    <t>Moravskoslezský kraj soutěžil během roku 2015 nákup modulárního stanu, vč. hygienické vložky a kompresoru pro Krajské vojenské velitelství Ostrava již dvakrát, ale neúspěšně. Po aktualizaci požadavků na technickou specifikaci, byl předložen požadavek na realizaci této veřejné zakázky na konci října 2015. Předpokládaná doba soutěže vč. vyhodnocení a výběru nejvhodnějšího uchazeče v radě kraje je cca 2 měsíce. V takovém případě by smlouva byla podepsána pravděpodobně ve druhé polovině prosince 2015. Doba dodání je dle obchodních podmínek stanovena na 6 týdnů od nabytí účinnosti smlouvy. Za předpokladu, že smlouva bude uzavřena ve druhé polovině prosince 2015, úhrada faktury by měla proběhnout v únoru 2016. V souvislosti s výše uvedeným je navrhováno přesunout finanční prostředky ve výši 500 tis. Kč do rozpočtu roku 2016.</t>
  </si>
  <si>
    <t>Zastupitelstvo kraje usnesením č. 13/1153 ze dne 5.3.2015 rozhodlo poskytnout účelové dotace z rozpočtu kraje na rok 2015 v rámci dotačního programu "Program na podporu přípravy projektové dokumentace 2014" a schválilo jejich použití  na úhradu uznatelných nákladů vzniklých od 1.1.2015 do 31.12.2015. V částce převáděné do rozpočtu 2016 jsou zahrnuty 2. splátky dotací, vázané na doložení bezchybného závěrečného vyúčtování projektů.</t>
  </si>
  <si>
    <t>Zastupitelstvo kraje  usnesením č. 11/969 ze dne 11.9.2014 rozhodlo poskytnout dotace z rozpočtu kraje na rok 2014 v rámci dotačního programu "Podpora vědy a výzkumu v Moravskoslezském kraji 2014" na úhradu uznatelných nákladů vzniklých od 1.1.2014 do data ukončení realizace projektů, a to u dotačního titulu DT1 do 31.12.2015. V částce převáděné do rozpočtu roku 2016 je zahrnuto proplácení 2.splátek dotací u dotačního titulu DT1, vázaných na doložení bezchybného závěrečného vyúčtování projektů.</t>
  </si>
  <si>
    <t>Zastupitelstvo kraje usnesením č. 12/1069 ze dne 11.12.2014 rozhodlo uzavřít smlouvu o spoluvystavování a prezentaci na investičních veletrhu EXPO REAL 2015 se statutárním městem Ostrava, na základě které kraj uhradí statutárnímu městu Ostrava podíl skutečně vynaložených nákladů vystavovatele na zajištění služeb. V částce převáděné do roku 2016 jsou zahrnuty odhadované náklady na 2. závěrečné plnění na veletrh EXPO REAL 2015.</t>
  </si>
  <si>
    <t>Zastupitelstvo kraje usnesením č. 16/1641 ze dne 25.9.2015 rozhodlo poskytnout Vysoké škole báňské - Technické univerzitě Ostrava dotaci ve výši 200 tis. Kč  na realizaci projektu "Testování a provozní měření vozu StudentCar SCX" s časovou použitelností do 31.12.2015. Výplata dotace se vzhledem k datu předložení závěrečného vyúčtování do 31.1.2016 uskuteční v roce 2016.</t>
  </si>
  <si>
    <t>Zastupitelstvo kraje usnesením č. 14/1239 ze dne 7.5.2015 rozhodlo poskytnout Vysoké škole báňské - Technické univerzitě Ostrava neinvestiční dotaci ve výši 100 tis. Kč na pořádání mezinárodní vědecké konference na téma "Hospodářská politika zemí EU". Výplata dotace se vzhledem k datu předložení závěrečného vyúčtování do 31.1.2016 uskuteční v roce 2016.</t>
  </si>
  <si>
    <t>Zastupitelstvo kraje usnesením č. 16/1644 ze dne 25.9.2015 rozhodlo poskytnout obci Staré Heřminovy investiční dotaci ve výši 206,86 tis. Kč  na spolufinancování projektu "Zajištění bezpečnosti a ochrany objektu KD a areálu kulturního domu" s časovou použitelností do 30.6.2016. Výplata dotace se vzhledem k datu předložení závěrečného vyúčtování do 30.7.2016 uskuteční v roce 2016.</t>
  </si>
  <si>
    <t>Rada kraje usnesením č. 72/5943 ze dne 14.7.2015 rozhodla uzavřít  s Agenturou pro regionální rozvoj, a.s., rámcovou smlouvu o spolupráci při realizaci některých činností regionálního rozvoje Moravskoslezského kraje. Na základě této smlouvy byly vystaveny dílčí objednávky na realizaci činností (podpora investičních příležitostí, podpora podnikání, podpora rozvoje podnikatelských nemovitostí, administrace kotlíkových dotací, rozvoj inovačního ekosystému, apod.). S ohledem na termín plnění do 31.12.2015 bude úhrada některých činností provedena na počátku roku 2016.</t>
  </si>
  <si>
    <t>Zastupitelstvo kraje usnesením č. 24/2140 ze dne 6.6.2012 rozhodlo poskytnout dotace z rozpočtu kraje na rok 2012 v rámci dotačního programu "Podpora turistických oblastí v Moravskoslezském kraji 2012", s tím, že dotace mohou být použity na úhradu uznatelných nákladů vzniklých u víceletých projektů do 31.10.2013. Částka navrhovaná k převodu do rozpočtu roku 2016 představuje 2. splátku dotace obci Žabeň, které byla prodloužena použitelnost dotace do 31.10.2015.</t>
  </si>
  <si>
    <t xml:space="preserve">Finanční prostředky převáděné v rámci této akce do roku 2016 jsou určeny na úhradu závazků vyplývajících z uzavřených smluv a objednávek na inzerci, tisky publikací, brožur a průvodců, na zhotovení propagačních předmětů, na realizaci presstripů a famtripů, na aktivity vyplývající z udržitelnosti projektů Beskydská magistrála a Jesenická magistrála, na aktivity vyplývající ze společné nadregionální spolupráce 4 moravských krajů.  </t>
  </si>
  <si>
    <t>Rada kraje usnesením č. 111/7285 ze dne 21.5.2012 rozhodla o uzavření nájemní smlouvy s Lesy ČR, s.p., v souvislosti s realizací stavby SingleTrails Bílá. V částce převáděné do roku 2016 jsou prostředky určené na úhradu nájemného Lesům ČR, s.p., a na úhradu poplatku celnímu úřadu za dočasné odnětí lesních pozemků v k.ú. Bílá.</t>
  </si>
  <si>
    <t>Zastupitelstvo kraje usnesením č. 16/1669 ze dne 25.9.2015 rozhodlo poskytnout dotaci max. ve výši 10 mil. Kč zájmovému sdružení právnických osob Dolní oblast Vítkovice  na realizaci projektu " Rozšíření a zpřístupnění provozování NKP a KP" s časovou použitelností od 1.9.2015 - 31.8.2016. Zároveň rozhodlo dofinancovat tuto akci z rozpočtu kraje na rok 2016 ve výši 3.500 tis. Kč. Vzhledem k termínu předložení závěrečného vyúčtování bude výplata dotace provedena v roce 2016.</t>
  </si>
  <si>
    <t xml:space="preserve">Rada kraje usnesením č. 58/4651 ze dne 18.12.2014 rozhodla poskytnout neinvestiční dotaci společnosti PAPILIO-advertising, spol. s r. o., na úhradu uznatelných nákladů projektu Golfový turnaj o mistra Moravskoslezského kraje. Dotace bude vyplacena v roce 2016 po předložení bezchybného závěrečného vyúčtování projektu.  </t>
  </si>
  <si>
    <t xml:space="preserve">Rada kraje usnesením č. 77/6308 ze dne 10.9.2015 rozhodla poskytnout neinvestiční dotaci společnosti Geometry Global, s.r.o., na úhradu uznatelných nákladů projektu RunTour. Dotace bude vyplacena v roce 2016 po předložení bezchybného závěrečného vyúčtování projektu.  </t>
  </si>
  <si>
    <t>Rada kraje usnesením č. 80/6521 ze dne 20.10.2015 rozhodla o poskytnutí neinvestiční dotace ve výši 190 tis. Kč Horským lázním Karlova Studánka, s.p., na úhradu uznatelných nákladů projektu "Orientační značení areálu Horských lázní Karlova Studánka". Vzhledem k termínu předložení závěrečného vyúčtování projektu do 31.10.2016 bude dotace vyplacena po předložení bezchybného závěrečného vyúčtování v roce 2016.</t>
  </si>
  <si>
    <t>Rada kraje usnesením č. 80/6494 ze dne 20.10.2015 schválila objemy vratek finančních prostředků požadovaných krajem od poskytovatelů sociálních služeb na základě uzavřených smluv o poskytnutí dotace z rozpočtu Moravskoslezského kraje v rámci Programu zajištění dostupnosti vybraných sociálních služeb v Moravskoslezském kraji na rok 2015. Podle smluv o podpoře sociálních služeb v Moravskoslezském kraji uzavřených na základě usnesení rady kraje č. 116/7610 ze dne 24.7.2012 mezi Moravskoslezským krajem a dotčenými obcemi bude část uvedených vratek vrácena do rozpočtu dotčených obcí. V případě, že budou přijaty na účet kraje v roce 2015, je tyto prostředky v max. výši 1.722,4 tis. Kč potřebné převést do rozpočtu 2016 za účelem jejich vypořádání mezi krajem a obcemi.</t>
  </si>
  <si>
    <t>Rada kraje usnesením č. 79/6415 ze dne 6.10.2015 rozhodla poskytnout neinvestiční dotaci maximálně ve výši 20 tis. Kč Ostravským výstavám, a.s., na úhradu uznatelných nákladů spojených s organizací výstavy "Učeň, Středoškolák, Vysokoškolák 2015" s časovou použitelností do 15.12.2015. Dotace bude vyplacena po předložení závěrečného vyúčtování na počátku roku 2016.</t>
  </si>
  <si>
    <t>Rada kraje usnesením č. 72/5920 ze dne 14.7.2015 rozhodla poskytnout neinvestiční dotaci maximálně ve výši 30 tis. Kč společnosti EXAGE, spol. s r. o., na úhradu uznatelných nákladů spojených s projektem Aktivní herní zóna dětského festivalu her a zábavy konaného v rámci 6. ročníku Ostravského veletrhu hraček 2015 s časovou použitelností do 31.12.2015. Dotace bude vyplacena po předložení závěrečného vyúčtování na počátku roku 2016.</t>
  </si>
  <si>
    <t>Rada kraje usnesením č. 80/6475 ze dne 20.10.2015 rozhodla poskytnout neinvestiční dotaci maximálně ve výši 10 tis. Kč Armádě spásy v ČR, z.s., na úhradu uznatelných nákladů spojených se zajištěním projektu Taneční a hudební přehlídka Music &amp; Dance Show II 2015 s časovou použitelností do 31.12.2015. Dotace bude vyplacena po předložení závěrečného vyúčtování na počátku roku 2016.</t>
  </si>
  <si>
    <t>Rada kraje usnesením č. 72/5920 ze dne 14.7.2015 rozhodla poskytnout neinvestiční dotaci maximálně ve výši 50 tis. Kč České hlavě PROMO, s.r.o., na úhradu uznatelných nákladů spojených se zabezpečením celostátního setkání učňovské mládeže "Machři roku 2015" s časovou použitelností do 30.11.2015. Dotace bude vyplacena po předložení závěrečného vyúčtování na počátku roku 2016.</t>
  </si>
  <si>
    <t xml:space="preserve">Akce byla zařazena do rozpočtu MSK na základě usnesení rady kraje č. 50/3823 ze dne 26.8.2014 (schválení rozvojového programu KVALITA 2014-2018). Je předpokládáno ukončení realizace 2. části díla dle smlouvy se zhotovitelem v listopadu 2015 a předpokládána fakturace do konce roku 2015. K nedočerpání finančních prostředků v roce 2015 může dojít v případě posunutí termínů realizace nebo v případě opožděné fakturace. </t>
  </si>
  <si>
    <t>Zastupitelstvo kraje usnesením č. 15/1462 ze dne 25.6.2015 rozhodlo poskytnout neinvestiční dotaci maximálně ve výši 600 tis. Kč Hockey Club Oceláři Třinec, a.s., na úhradu uznatelných nákladů spojených se zajištěním účasti v soutěži CHAMPIONS HOCKEY LEAGUE s časovou použitelností do 31.12.2015. Dotace bude vyplacena po předložení závěrečného vyúčtování na počátku roku 2016.</t>
  </si>
  <si>
    <t>Zastupitelstvo kraje usnesením č. 15/1462 ze dne 25.6.2015 rozhodlo poskytnout neinvestiční dotaci maximálně ve výši 600 tis. Kč Hokejovému klubu - HC Vítkovice Steel, a.s., na úhradu uznatelných nákladů spojených se zajištěním účasti v soutěži CHAMPIONS HOCKEY LEAGUE s časovou použitelností do 31.12.2015. Dotace bude vyplacena po předložení závěrečného vyúčtování na počátku roku 2016.</t>
  </si>
  <si>
    <t>Zastupitelstvo kraje usnesením č. 16/1576 ze dne 25.9.2015 rozhodlo poskytnout neinvestiční dotaci maximálně ve výši 100 tis. Kč Volejbalovému klubu Ostrava, z.s., na úhradu uznatelných nákladů spojených se zajištěním projektu Soutěž kadetů a juniorů ve volejbale v polské soutěži s časovou použitelností do 31.3.2016. Dotace bude vyplacena po předložení závěrečného vyúčtování na počátku roku 2016.</t>
  </si>
  <si>
    <t>Zastupitelstvo kraje usnesením č. 16/1576 ze dne 25.9.2015 rozhodlo poskytnout neinvestiční dotaci maximálně ve výši 500 tis. Kč České olympijské, a.s., na úhradu uznatelných nákladů spojených se zabezpečením projektu Odznak všestrannosti olympijských vítězů s časovou použitelností do 31.12.2015. Dotace bude vyplacena po předložení závěrečného vyúčtování na počátku roku 2016.</t>
  </si>
  <si>
    <t>Rada kraje usnesením č. 69/5648 ze dne 9.6.2015 rozhodla poskytnout neinvestiční dotaci maximálně ve výši 150 tis. Kč Sportovnímu klubu Návsí na úhradu uznatelných nákladů spojených se zabezpečením projektu Mládežnický sport v Návsí s Moravskoslezským krajem s časovou použitelností do 31.12.2015. Dotace bude vyplacena po předložení závěrečného vyúčtování na počátku roku 2016.</t>
  </si>
  <si>
    <t>Rada kraje usnesením č. 79/6415 ze dne 6.10.2015 rozhodla poskytnout neinvestiční dotaci maximálně ve výši 50 tis. Kč HC Havířov 2010, s.r.o., na úhradu uznatelných nákladů spojených se zabezpečením projektu 1. ročník mezinárodního hokejového turnaje s časovou použitelností do 31.12.2015. Dotace bude vyplacena po předložení závěrečného vyúčtování na počátku roku 2016.</t>
  </si>
  <si>
    <t>Aktualizace ZÚR MSK je zahájena na základě schválené zprávy o uplatňování ZÚR MSK. Zprávu o uplatňování schválilo Zastupitelstvu Moravskoslezského kraje na svém 25. zasedání dne 5.9.2012 usnesením č. 25/2512. V srpnu 2013 byla uzavřena smlouva o dílo se zhotovitelem aktualizace (smlouva č. 01848/2013/KŘ). Během roku 2015 byla zpracována první etapa, pro navazující etapy (aktualizaci tvoří celkem pět etap) předpokládáme zhotovení v roce 2016 a 2017.</t>
  </si>
  <si>
    <t>Rada kraje schválila usnesením č. 63/5038 ze dne 5.3.2015 převod finančních prostředků na pořízení územní studie zabývající se oblastí územních systémů ekologické stability. Vyhlášení veřejné zakázky na zhotovitele studie proběhne ještě v letošním roce, dokončení zakázky se předpokládá na konci roku 2016.</t>
  </si>
  <si>
    <t xml:space="preserve">Akce byla schválena usnesením ZK č. 12/996 ze dne 11.12.2014. Jedná se o finanční prostředky na zajištění technické podpory k informačnímu systému dodanému v rámci projektu "Krajský standardizovaný projekt zdravotnické záchranné služby Moravskoslezského kraje". S ohledem na předpoklad dodání systému ke konci roku 2015 jsou finanční prostředky určené na jeho udržitelnost navrhovány k převodu do rozpočtu roku 2016. </t>
  </si>
  <si>
    <t>Rada kraje usnesením č. 80/6463 ze dne 20.10.2015 schválila přesun finančních prostředků v souvislosti s řešením úhrady regulačních poplatků v krajských zdravotnických zařízeních, kde již soud rozhodl  v prvních řízeních o úhradě plnění dle žalob podaných soukromými lékárnami. Vrchní soud v Olomouci již rozhodoval v totožné věci v odvolacím řízení ve prospěch žalobců. Je předpokládáno, že úhrada proběhne v 1. čtvtletí roku 2016, z tohoto důvodu je navrhováno finanční prostředky na dohody převést do rozpočtu roku 2016.</t>
  </si>
  <si>
    <t>Akce byla schválena usnesením ZK č. 12/996 ze dne 11. 12. 2014. Rada kraje usnesením č. 71/5847 ze dne 25.6.2015 schválila přesun finančních prostředků v rámci akce na uzavření dohod o pracovní činnosti a dohod o provedení práce s odborníky na zajištění činností týkajících se optimalizace provozu informačních technologií, poradenství v oblasti vykazování zdravotní péče, zdravotnické přístrojové techniky a ostatního zdravotnického vybavení, rozvoje eHealth, ekonomiky a účetnictví ve zdravotnických zařízeních. V roce 2016 bude hrazeno plnění z uzavřených dohod za měsíc prosinec 2015 a plnění z dohod trvajících do 30.6.2016. V závěru roku je plánováno uzavření nových dohod. Z výše uvedeného důvodu je navrhováno finanční prostředky na dohody převést do rozpočtu roku 2016.</t>
  </si>
  <si>
    <t xml:space="preserve">Akce rozpočtu "Zpracování posudků EIA" je součástí schváleného rozpočtu kraje na rok 2015 dle usnesení zastupitelstva kraje č. 12/996 ze dne 11.12.2014. Jedná se o finanční prostředky, které jsou smluvně vázány  ve smlouvách o dílo na zpracování posudků ke konkrétním záměrům dle zákona č. 100/2001 Sb., o posuzování vlivů na životní prostředí, vyplácí se průběžně. </t>
  </si>
  <si>
    <t xml:space="preserve">Nákup dopravních automobilů pro JPO </t>
  </si>
  <si>
    <t>2539000000</t>
  </si>
  <si>
    <t>Zastupitelstvo kraje rozhodlo o profinancování a kofinancování projektu dne 7.5.2015 usnesením č. 14/1202. Vzhledem k tomu, že dodávka automobilů proběhne až na konci roku 2015, budou audit a publicita projektu realizovány začátkem roku 2016.</t>
  </si>
  <si>
    <t>Poradna pro pěstounskou péči v Ostravě</t>
  </si>
  <si>
    <t>Zastupitelstvo kraje rozhodlo o profinancování a kofinancování projektu dne 19.12.2013 usnesením č. 7/599. Vzhledem ke komplikacím v souvislosti s dodáním nábytku a dalšího vybavení je očekáváno, že výdaje za dodání interiéru budou realizovány až v roce 2016.</t>
  </si>
  <si>
    <t>Pořízení dětských postýlek a dětských lůžek (Nemocnice s poliklinikou Havířov, příspěvková organizace)</t>
  </si>
  <si>
    <t>5383005009</t>
  </si>
  <si>
    <t xml:space="preserve">Akce byla schválena usnesením rady kraje č. 71/5847 ze dne 25. 6. 2015. Na dodavatele proběhla veřejná zakázka, dodání postýlek a lůžek bude realizováno průběžně do konce 1. pololetí 2016. Finanční prostředky ve výši 600 tis. Kč jsou navrhovány k převodu do rozpočtu roku 2016. </t>
  </si>
  <si>
    <t>Oprava stavby pergoly a světelného nápisu (Nemocnice s poliklilnikou Havířov, příspěvková organizace)</t>
  </si>
  <si>
    <t>5402005009</t>
  </si>
  <si>
    <t>Akce byla schválena RK usnesením č. 80/6483 ze dne 20. 10. 2015. V současné době probíhá veřejná zakázka na zhotovitele a realizace opravy proběhne v 1. pololetí následujícího roku. Finanční prostředky ve výši 400 tis. Kč jsou navrhovány k převodu do rozpočtu roku 2016.</t>
  </si>
  <si>
    <t>Moravskoslezská sestra</t>
  </si>
  <si>
    <t>0916000000</t>
  </si>
  <si>
    <t>Výsadba a obnova alejí v okolí silničních komunikací ve vlastnictví Moravskoslezského kraje</t>
  </si>
  <si>
    <t>Akce "Výsadba a obnova alejí v okolí silničních komunikací ve vlastnictví Moravskoslezského kraje"  byla zařazena do rozpočtu kraje usn. č. 61/4739 ze dne 3.2.2015. Cílem akce je výsadba a obnova alejí podél komunikací ve vlastnictví MSK za účelem vytvoření a obnovy krajinných prvků a posílení ekologické stability krajiny MSK. Vzhledem k tomu, že závěrečná etapa díla bude realizována až v roce 2016, je navrhováno převést finanční prostředky do rozpočtu 2016.</t>
  </si>
  <si>
    <t>Akce byla schválena usnesením rady kraje č. 84/6743 ze dne 24.11.2015. V letošním roce proběhne výběrové řízení na zhotovitele, bude uzavřena smlouva o dílo a budou zahájeny stavební práce. Z důvodu platebních podmínek, kdy fakturace má proběhnout až na základě předání a převzetí dokončeného díla a vydání kolaudačního rozhodnutí, je navrhováno převést nevyčerpané finanční prostředky ve výši 1.700 tis. Kč do rozpočtu roku 2016.</t>
  </si>
  <si>
    <t>Rada kraje usnesením č. 84/6638 ze dne 24.11.2015 doporučila zastupitelstvu kraje poskytnout neinvestiční dotaci městu Příbor na doplnění jmen padlých letců Moravskoslezského kraje ve 2. světové válce na pietní stěnu Památníku letců v Příboře a na letišti Mošnov. V případě, že zastupitelstvo kraje rozhodne poskytnout neinvestiční dotaci ve výši 70 tis. Kč městu Příbor, bude uzavřena do konce roku 2015 smlouva o poskytnutí dotace. Finanční prostředky budou dle podmínek smlouvy poskytnuty do 21 dnů od nabytí účinnosti smlouvy, tzn. v měsíci lednu 2016. V souvislosti s výše uvedeným je navrhováno převést finanční prostředky ve výši 70 tis. Kč do rozpočtu roku 2016.</t>
  </si>
  <si>
    <t>Rada kraje usnesením č. 84/6716 ze dne 24.11.2015 doporučila zastupitelstvu kraje vyhlásit Program podpory malých a středních podniků v Moravskoslezském kraji, realizovaný prostřednictvím mikropůjček III, financovaný z Regionálního rozvojového fondu. Finanční prostředky převáděné do roku 2016 jsou určeny na úhradu hodnotitelům projektů v rámci uvedeného programu.</t>
  </si>
  <si>
    <t>Rada kraje usnesením č. 66/5299 ze dne 21. 4. 2015 rozhodla o převodu finančních prostředků na realizaci ankety "Moravskoslezská sestra 2015", slavnostní vyhlášení vítězů se uskutečnilo v rámci společenského galavečera dne 5. 11. 2015. Finanční prostředky ve výši 44 tis. Kč jsou určeny na úhradu nákladů na vydání publikace z této akce, na kterou bude v průběhu měsíce prosinec 2015 vystavena objednávka s plněním do konce ledna 2016. Z tohoto důvodu je navrhováno převést finanční prostředky do rozpočtu 2016.</t>
  </si>
  <si>
    <t>Rada kraje usnesením č. 84/6681 ze dne 24.11.2015 doporučila zastupitelstvu kraje poskytnout neinvestiční dotaci obci Hrabyně na opravu chodníku podél silnice III/4666 v Hrabyni. Zastupitelstvo kraje projedná návrh na svém zasedání dne 17.12.2015. Vzhledem k tomu, že finanční prostředky budou dle smluvního ujednání poskytnuty do 30 dnů od předložení závěrečného vyúčtování, jehož termín je stanoven na 20.1.2016, lze předpokládat, že finanční prostředky nebudou v roce 2015 čerpány. Z výše uvedených důvodu je navrhováno převést nevyčerpané finanční prostředky do rozpočtu roku 2016.</t>
  </si>
  <si>
    <t>Rada kraje usnesením č. 84/6704 ze dne 24.11.2015 doporučila zastupitelstvu kraje poskytnout neinvestiční dotaci Janáčkově filharmonii Ostrava, příspěvkové organizaci, na realizaci projektu „Světoví sólisté a dirigenti v 62. sezóně Janáčkovy filharmonie Ostrava“. Zastupitelstvo kraje projedná návrh na svém zasedání dne 17.12.2015. Vzhledem k časové náročnosti administrace dotace se nepředpokládá vyplacení dotace v roce 2015. S ohledem na tuto skutečnost budou finanční prostředky na počátku roku 2016 účelově převedeny do rozpočtu kraje na rok 2016.</t>
  </si>
  <si>
    <t>Rada kraje usnesením č. 84/6682 ze dne 24.11.2015 doporučila zastupitelstvu kraje poskytnout neinvestiční dotaci pobočnému spolku KČT oblast Moravskoslezská na realizaci projektu „Dostaňme děti od televizorů a počítačů do přírody“. Zastupitelstvo kraje projedná návrh na svém zasedání dne 17.12.2015. Vzhledem k časové náročnosti administrace dotace  se nepředpokládá vyplacení dotace v roce 2015. S ohledem na tuto skutečnost budou finanční prostředky na počátku roku 2016 účelově převedeny do rozpočtu kraje na rok 2016.</t>
  </si>
  <si>
    <t>Finanční prostředky na akci rozpočtu "Podpora vodohospodářských projektů" byly zařazeny do rozpočtu kraje na rok 2015 usneseními rady kraje č. 77/6240 a 77/6241 ze dne 10.9.2015. Jedná se o finanční prostředky na poskytnutí dvou individuálních dotací, které jsou smluvně vázány na zabezpečení vodního zdroje a prodloužení vodovodního řadu a to na základě rozhodnutí zastupitelstva kraje (usnesení č. 16/1637 a 16/1598 ze dne 25.9.2015). Rada kraje usnesením č. 84/6683 ze dne 24.11.2015 doporučila zastupitelstvu kraje poskytnout dalších dvě individuální dotace.  Zastupitelstvo kraje projedná návrh na svém zasedání dne 17.12.2015. Vzhledem k časové náročnosti administrace dotace  se nepředpokládá uzavření smluv a vyplacení dotací v roce 2015. S ohledem na tuto skutečnost budou finanční prostředky na počátku roku 2016 účelově převedeny do rozpočtu kraje na rok 2016.</t>
  </si>
  <si>
    <t>Podpora činnosti bezpečnostních a ostatních složek Moravskoslezského kraje</t>
  </si>
  <si>
    <t>Usnesením č. 71/5882 ze dne 25.6.2015 rozhodla rada kraje uzavřít smlouvu se společností Mladá fronta a.s. na poskytnutí prostoru v týdeníku EURO a deníku E15 pro pravidelné sdělování informací o Moravskoslezském kraji. Dále usnesením č. 80/6450 a č. 80/6451 ze dne 20.10.2015 rozhodla uzavřít smlouvy se společnostmi BORGIS a.s. a VLTAVA-LABE-PRESS, a.s. na poskytnutí prostoru v deníku Deník s moravskoslezskými regionálními mutacemi a v deníku Právo pro pravidelné měsíční vydání Moravskoslezských listů jako specifické komerční přílohy. Dále jsou uzavřeny objednávky č. 0109/2015/KH/O s dodavatelem VLTAVA-LABE-PRESS, a.s. na vydávání propagačních článků ve speciálním vydání Deníku Extra, č. 0216/2015/KH/O s dodavatelem OUR MEDIA a.s. na zajištění uveřejňování propagačních článků (tiskových zpráv) o Moravskoslezském kraji. V průběhu měsíce prosince se dále předpokládá uzavření smlouvy se společností MAFRA na zajištění reklamní kampaně na internetu pro Moravskoslezský kraj s využitím "Balíčku partnerství pro rok 2016", na základě které by byla uhrazena zálohová faktura v plné výši. V souladu s uzavřenými smlouvami a objednávkami bude část výdajů realizována až v průběhu roku 2016. S ohledem na výše uvedené je navrhováno převést finanční prostředky v celkové výši 8.394,3 Kč do rozpočtu roku 2016.</t>
  </si>
  <si>
    <t>Pavilon chirurgických oborů v Nemocnici ve Frýdku-Místku, p.o.</t>
  </si>
  <si>
    <t>Zastupitelstvo kraje rozhodlo o profinancování a kofinancování projektu a o zahájení jeho realizace usnesením č. 22/1884 ze dne 14. 12. 2011. V rámci výběrového řízení na dodávku CT podal neúspěšný uchazeč o tuto veřejnou zakázku podnět k ÚOHS k přezkumu postupu zadavatele při zadání této veřejné zakázky a následně po rozhodnutí ÚOHS ve prospěch Moravskoslezského kraje podal rozklad proti tomuto rozhodnutí k předsedovi ÚOHS. Ve věci rozkladu není do dnešního dne rozhodnuto, celý spis k této veřejné zakázce je na ÚOHS a proto nelze vystavit fakturu za služby spojené se zajištěním této veřejné zakázky. Náklad za zajištění tohoto výběrového řízení bude zaplacen až v roce 2016.</t>
  </si>
  <si>
    <r>
      <t xml:space="preserve">Celkový objem převáděných účelových finančních prostředků ve výši </t>
    </r>
    <r>
      <rPr>
        <b/>
        <i/>
        <sz val="10"/>
        <rFont val="Tahoma"/>
        <family val="2"/>
        <charset val="238"/>
      </rPr>
      <t>975.667,1 tis. Kč</t>
    </r>
    <r>
      <rPr>
        <i/>
        <sz val="10"/>
        <rFont val="Tahoma"/>
        <family val="2"/>
        <charset val="238"/>
      </rPr>
      <t xml:space="preserve"> je uveden ke dni 2. 12. 2015. Do konce roku 2015 mohou orgány kraje rozhodnout o vyčlenění finančních prostředků na nové akce, případně mohou být zapojeny do rozpočtu kraje další přijaté dotace a zálohové platby, čímž může dojít k navýšení objemu účelových prostředků k zapojení do upraveného rozpočtu na rok 2016. </t>
    </r>
  </si>
  <si>
    <t>Akce rozpočtu "Chráněné části přírody" je součástí schváleného rozpočtu kraje na rok 2015 dle usnesení zastupitelstva kraje č. 12/996 ze dne 11.12.2014. V rámci této akce rozpočtu byla smluvně zajištěna aktualizace podkladů za účelem provedení změny typu a způsobů ochrany nemovitostí pro určená zvláště chráněná území ve výši 78.408,-- Kč s termínem realizace do 1.2.2016 a rovněž monitoring návštěvnosti v přírodní památce Turkov v letech 2015 - 2016, přičemž 2. etapa realizace monitoringu ve výši 36.600,--Kč proběhne až v roce 2016. Dále se v současné době připravuje veřejná zakázka na obnovu značení ptačí oblasti Heřmanský stav-Odra-Poolší v předpokládané výši 400.000,-- Kč, a to z důvodu zajištění udržitelnosti projektu Implementace soustavy Natura 2000 v MSK, I. etapa. Ukončení realizace těchto prací je plánována až v roce 2016, proto se navrhuje zapojit tyto prostředky do rozpočtu 2016.</t>
  </si>
  <si>
    <t>2. Akce reprodukce majetku kraje vyjma akcí spolufinancovaných z evropských finančních zdrojů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</si>
</sst>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
    <numFmt numFmtId="166" formatCode="0000"/>
  </numFmts>
  <fonts count="22" x14ac:knownFonts="1">
    <font>
      <sz val="10"/>
      <color theme="1"/>
      <name val="Arial"/>
      <family val="2"/>
      <charset val="238"/>
    </font>
    <font>
      <sz val="10"/>
      <name val="Arial CE"/>
      <charset val="238"/>
    </font>
    <font>
      <b/>
      <sz val="12"/>
      <name val="Tahoma"/>
      <family val="2"/>
      <charset val="238"/>
    </font>
    <font>
      <sz val="12"/>
      <name val="Tahoma"/>
      <family val="2"/>
      <charset val="238"/>
    </font>
    <font>
      <b/>
      <sz val="11"/>
      <name val="Tahoma"/>
      <family val="2"/>
      <charset val="238"/>
    </font>
    <font>
      <b/>
      <sz val="10"/>
      <name val="Tahoma"/>
      <family val="2"/>
      <charset val="238"/>
    </font>
    <font>
      <sz val="10"/>
      <name val="Tahoma"/>
      <family val="2"/>
      <charset val="238"/>
    </font>
    <font>
      <sz val="10"/>
      <color theme="1"/>
      <name val="Tahoma"/>
      <family val="2"/>
      <charset val="238"/>
    </font>
    <font>
      <vertAlign val="superscript"/>
      <sz val="10"/>
      <name val="Tahoma"/>
      <family val="2"/>
      <charset val="238"/>
    </font>
    <font>
      <strike/>
      <sz val="10"/>
      <name val="Tahoma"/>
      <family val="2"/>
      <charset val="238"/>
    </font>
    <font>
      <sz val="10"/>
      <color theme="4"/>
      <name val="Tahoma"/>
      <family val="2"/>
      <charset val="238"/>
    </font>
    <font>
      <b/>
      <sz val="11"/>
      <color theme="4"/>
      <name val="Tahoma"/>
      <family val="2"/>
      <charset val="238"/>
    </font>
    <font>
      <sz val="10"/>
      <color rgb="FFFF0000"/>
      <name val="Tahoma"/>
      <family val="2"/>
      <charset val="238"/>
    </font>
    <font>
      <i/>
      <sz val="10"/>
      <name val="Tahoma"/>
      <family val="2"/>
      <charset val="238"/>
    </font>
    <font>
      <b/>
      <i/>
      <sz val="10"/>
      <name val="Tahoma"/>
      <family val="2"/>
      <charset val="238"/>
    </font>
    <font>
      <sz val="8"/>
      <name val="Tahoma"/>
      <family val="2"/>
      <charset val="238"/>
    </font>
    <font>
      <sz val="10"/>
      <color rgb="FFC00000"/>
      <name val="Tahoma"/>
      <family val="2"/>
      <charset val="238"/>
    </font>
    <font>
      <sz val="10"/>
      <color theme="1"/>
      <name val="Arial"/>
      <family val="2"/>
      <charset val="238"/>
    </font>
    <font>
      <b/>
      <sz val="14"/>
      <name val="Tahoma"/>
      <family val="2"/>
      <charset val="238"/>
    </font>
    <font>
      <sz val="10"/>
      <color rgb="FF000000"/>
      <name val="Tahoma"/>
      <family val="2"/>
      <charset val="238"/>
    </font>
    <font>
      <sz val="11"/>
      <color theme="1"/>
      <name val="Tahoma"/>
      <family val="2"/>
      <charset val="238"/>
    </font>
    <font>
      <b/>
      <sz val="10"/>
      <color theme="1"/>
      <name val="Tahoma"/>
      <family val="2"/>
      <charset val="238"/>
    </font>
  </fonts>
  <fills count="2">
    <fill>
      <patternFill patternType="none"/>
    </fill>
    <fill>
      <patternFill patternType="gray125"/>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thin">
        <color auto="1"/>
      </bottom>
      <diagonal/>
    </border>
    <border>
      <left/>
      <right style="thin">
        <color auto="1"/>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auto="1"/>
      </left>
      <right style="medium">
        <color auto="1"/>
      </right>
      <top/>
      <bottom/>
      <diagonal/>
    </border>
  </borders>
  <cellStyleXfs count="6">
    <xf numFmtId="0" fontId="0" fillId="0" borderId="0"/>
    <xf numFmtId="0" fontId="1" fillId="0" borderId="0"/>
    <xf numFmtId="0" fontId="1" fillId="0" borderId="0"/>
    <xf numFmtId="0" fontId="17" fillId="0" borderId="0"/>
    <xf numFmtId="0" fontId="1" fillId="0" borderId="0"/>
    <xf numFmtId="0" fontId="17" fillId="0" borderId="0"/>
  </cellStyleXfs>
  <cellXfs count="209">
    <xf numFmtId="0" fontId="0" fillId="0" borderId="0" xfId="0"/>
    <xf numFmtId="164" fontId="5" fillId="0" borderId="9" xfId="0" applyNumberFormat="1" applyFont="1" applyFill="1" applyBorder="1" applyAlignment="1">
      <alignment vertical="center" wrapText="1"/>
    </xf>
    <xf numFmtId="0" fontId="6" fillId="0" borderId="10" xfId="0" applyFont="1" applyFill="1" applyBorder="1" applyAlignment="1">
      <alignment horizontal="justify" vertical="center" wrapText="1"/>
    </xf>
    <xf numFmtId="0" fontId="6" fillId="0" borderId="0" xfId="0" applyFont="1" applyFill="1" applyAlignment="1">
      <alignment wrapText="1"/>
    </xf>
    <xf numFmtId="0" fontId="6" fillId="0" borderId="14" xfId="0" applyFont="1" applyFill="1" applyBorder="1" applyAlignment="1">
      <alignment horizontal="justify" vertical="center" wrapText="1"/>
    </xf>
    <xf numFmtId="164" fontId="5" fillId="0" borderId="9" xfId="0" applyNumberFormat="1" applyFont="1" applyFill="1" applyBorder="1" applyAlignment="1">
      <alignment horizontal="right" vertical="center" wrapText="1"/>
    </xf>
    <xf numFmtId="0" fontId="6" fillId="0" borderId="11" xfId="0" applyFont="1" applyFill="1" applyBorder="1" applyAlignment="1">
      <alignment horizontal="center" vertical="center" wrapText="1"/>
    </xf>
    <xf numFmtId="0" fontId="6" fillId="0" borderId="10" xfId="1" applyNumberFormat="1" applyFont="1" applyFill="1" applyBorder="1" applyAlignment="1">
      <alignment horizontal="justify" vertical="center" wrapText="1"/>
    </xf>
    <xf numFmtId="0" fontId="3" fillId="0" borderId="0" xfId="2" applyFont="1" applyFill="1" applyAlignment="1">
      <alignment horizontal="center" vertical="top" wrapText="1"/>
    </xf>
    <xf numFmtId="0" fontId="3" fillId="0" borderId="0" xfId="2" applyFont="1" applyFill="1" applyAlignment="1">
      <alignment vertical="top" wrapText="1"/>
    </xf>
    <xf numFmtId="0" fontId="3" fillId="0" borderId="0" xfId="2" applyFont="1" applyFill="1" applyAlignment="1">
      <alignment horizontal="center" vertical="center" wrapText="1"/>
    </xf>
    <xf numFmtId="164" fontId="3" fillId="0" borderId="0" xfId="2" applyNumberFormat="1" applyFont="1" applyFill="1" applyAlignment="1">
      <alignment vertical="top" wrapText="1"/>
    </xf>
    <xf numFmtId="164" fontId="15" fillId="0" borderId="0" xfId="2" applyNumberFormat="1" applyFont="1" applyFill="1" applyAlignment="1">
      <alignment vertical="top" wrapText="1"/>
    </xf>
    <xf numFmtId="0" fontId="6" fillId="0" borderId="21" xfId="0" applyFont="1" applyFill="1" applyBorder="1" applyAlignment="1">
      <alignment horizontal="justify" vertical="center" wrapText="1"/>
    </xf>
    <xf numFmtId="0" fontId="6" fillId="0" borderId="22" xfId="0" applyFont="1" applyFill="1" applyBorder="1" applyAlignment="1">
      <alignment vertical="center" wrapText="1"/>
    </xf>
    <xf numFmtId="164" fontId="5" fillId="0" borderId="23" xfId="0" applyNumberFormat="1" applyFont="1" applyFill="1" applyBorder="1" applyAlignment="1">
      <alignment vertical="center" wrapText="1"/>
    </xf>
    <xf numFmtId="2" fontId="6" fillId="0" borderId="9" xfId="0" quotePrefix="1" applyNumberFormat="1" applyFont="1" applyFill="1" applyBorder="1" applyAlignment="1">
      <alignment horizontal="left" vertical="center" wrapText="1"/>
    </xf>
    <xf numFmtId="164" fontId="5" fillId="0" borderId="22" xfId="0" applyNumberFormat="1" applyFont="1" applyFill="1" applyBorder="1" applyAlignment="1">
      <alignment vertical="center" wrapText="1"/>
    </xf>
    <xf numFmtId="0" fontId="6" fillId="0" borderId="27" xfId="0" applyFont="1" applyFill="1" applyBorder="1" applyAlignment="1">
      <alignment horizontal="justify" vertical="center" wrapText="1"/>
    </xf>
    <xf numFmtId="2" fontId="6" fillId="0" borderId="9" xfId="0" applyNumberFormat="1" applyFont="1" applyFill="1" applyBorder="1" applyAlignment="1">
      <alignment vertical="center" wrapText="1"/>
    </xf>
    <xf numFmtId="49" fontId="6" fillId="0" borderId="9" xfId="0" applyNumberFormat="1" applyFont="1" applyFill="1" applyBorder="1" applyAlignment="1">
      <alignment horizontal="center" vertical="center" wrapText="1"/>
    </xf>
    <xf numFmtId="164" fontId="5" fillId="0" borderId="6" xfId="0" applyNumberFormat="1" applyFont="1" applyFill="1" applyBorder="1" applyAlignment="1">
      <alignment vertical="center" wrapText="1"/>
    </xf>
    <xf numFmtId="0" fontId="6" fillId="0" borderId="9" xfId="2" applyFont="1" applyFill="1" applyBorder="1" applyAlignment="1">
      <alignment vertical="center" wrapText="1"/>
    </xf>
    <xf numFmtId="0" fontId="6" fillId="0" borderId="0" xfId="3" applyFont="1" applyFill="1" applyAlignment="1">
      <alignment wrapText="1"/>
    </xf>
    <xf numFmtId="0" fontId="2" fillId="0" borderId="0" xfId="3" applyFont="1" applyFill="1" applyAlignment="1">
      <alignment wrapText="1"/>
    </xf>
    <xf numFmtId="0" fontId="2" fillId="0" borderId="0" xfId="3" applyFont="1" applyFill="1" applyAlignment="1">
      <alignment horizontal="center" vertical="top" wrapText="1"/>
    </xf>
    <xf numFmtId="164" fontId="2" fillId="0" borderId="0" xfId="3" applyNumberFormat="1" applyFont="1" applyFill="1" applyAlignment="1">
      <alignment vertical="top" wrapText="1"/>
    </xf>
    <xf numFmtId="0" fontId="2" fillId="0" borderId="0" xfId="3" applyFont="1" applyFill="1" applyAlignment="1">
      <alignment vertical="top" wrapText="1"/>
    </xf>
    <xf numFmtId="0" fontId="3" fillId="0" borderId="0" xfId="3" applyFont="1" applyFill="1" applyAlignment="1">
      <alignment horizontal="center" vertical="center" wrapText="1"/>
    </xf>
    <xf numFmtId="0" fontId="6" fillId="0" borderId="0" xfId="3" applyFont="1" applyFill="1"/>
    <xf numFmtId="164" fontId="6" fillId="0" borderId="0" xfId="3" applyNumberFormat="1" applyFont="1" applyFill="1"/>
    <xf numFmtId="0" fontId="6" fillId="0" borderId="11" xfId="3" applyFont="1" applyFill="1" applyBorder="1" applyAlignment="1">
      <alignment horizontal="center" vertical="center" wrapText="1"/>
    </xf>
    <xf numFmtId="0" fontId="6" fillId="0" borderId="9" xfId="3" applyFont="1" applyFill="1" applyBorder="1" applyAlignment="1">
      <alignment horizontal="left" vertical="center" wrapText="1"/>
    </xf>
    <xf numFmtId="0" fontId="6" fillId="0" borderId="9" xfId="3" applyFont="1" applyFill="1" applyBorder="1" applyAlignment="1">
      <alignment horizontal="center" vertical="center" wrapText="1"/>
    </xf>
    <xf numFmtId="164" fontId="5" fillId="0" borderId="9" xfId="3" applyNumberFormat="1" applyFont="1" applyFill="1" applyBorder="1" applyAlignment="1">
      <alignment horizontal="right" vertical="center" wrapText="1"/>
    </xf>
    <xf numFmtId="0" fontId="6" fillId="0" borderId="14" xfId="3" applyFont="1" applyFill="1" applyBorder="1" applyAlignment="1">
      <alignment horizontal="justify" vertical="center" wrapText="1"/>
    </xf>
    <xf numFmtId="0" fontId="10" fillId="0" borderId="0" xfId="3" applyFont="1" applyFill="1" applyAlignment="1">
      <alignment wrapText="1"/>
    </xf>
    <xf numFmtId="0" fontId="10" fillId="0" borderId="0" xfId="3" applyFont="1" applyFill="1"/>
    <xf numFmtId="164" fontId="11" fillId="0" borderId="0" xfId="3" applyNumberFormat="1" applyFont="1" applyFill="1"/>
    <xf numFmtId="164" fontId="4" fillId="0" borderId="0" xfId="3" applyNumberFormat="1" applyFont="1" applyFill="1"/>
    <xf numFmtId="0" fontId="6" fillId="0" borderId="0" xfId="0" applyFont="1" applyFill="1" applyAlignment="1"/>
    <xf numFmtId="0" fontId="18" fillId="0" borderId="0" xfId="0" applyFont="1" applyFill="1" applyAlignment="1">
      <alignment horizontal="right" vertical="top" wrapText="1"/>
    </xf>
    <xf numFmtId="4" fontId="5" fillId="0" borderId="0" xfId="0" applyNumberFormat="1" applyFont="1" applyFill="1" applyBorder="1" applyAlignment="1">
      <alignment vertical="top" wrapText="1"/>
    </xf>
    <xf numFmtId="0" fontId="2" fillId="0" borderId="0" xfId="0" applyFont="1" applyFill="1" applyAlignment="1"/>
    <xf numFmtId="164" fontId="3" fillId="0" borderId="0" xfId="0" applyNumberFormat="1" applyFont="1" applyFill="1" applyAlignment="1">
      <alignment vertical="top" wrapText="1"/>
    </xf>
    <xf numFmtId="49" fontId="6" fillId="0" borderId="9" xfId="5" applyNumberFormat="1" applyFont="1" applyFill="1" applyBorder="1" applyAlignment="1">
      <alignment horizontal="center" vertical="center" wrapText="1"/>
    </xf>
    <xf numFmtId="164" fontId="5" fillId="0" borderId="9" xfId="5" applyNumberFormat="1" applyFont="1" applyFill="1" applyBorder="1" applyAlignment="1">
      <alignment vertical="center" wrapText="1"/>
    </xf>
    <xf numFmtId="0" fontId="6" fillId="0" borderId="10" xfId="5" applyFont="1" applyFill="1" applyBorder="1" applyAlignment="1">
      <alignment horizontal="justify" vertical="center" wrapText="1"/>
    </xf>
    <xf numFmtId="0" fontId="6" fillId="0" borderId="17" xfId="5" applyFont="1" applyFill="1" applyBorder="1" applyAlignment="1">
      <alignment horizontal="center" vertical="center" wrapText="1"/>
    </xf>
    <xf numFmtId="0" fontId="5" fillId="0" borderId="19" xfId="0" applyFont="1" applyFill="1" applyBorder="1" applyAlignment="1">
      <alignment horizontal="left" vertical="top" wrapText="1"/>
    </xf>
    <xf numFmtId="164" fontId="5" fillId="0" borderId="13" xfId="0" applyNumberFormat="1" applyFont="1" applyFill="1" applyBorder="1" applyAlignment="1">
      <alignment vertical="center" wrapText="1"/>
    </xf>
    <xf numFmtId="164" fontId="6" fillId="0" borderId="0" xfId="0" applyNumberFormat="1" applyFont="1" applyFill="1" applyAlignment="1">
      <alignment vertical="top" wrapText="1"/>
    </xf>
    <xf numFmtId="0" fontId="8" fillId="0" borderId="0" xfId="0" applyFont="1" applyFill="1" applyAlignment="1">
      <alignment horizontal="left" vertical="top" wrapText="1"/>
    </xf>
    <xf numFmtId="0" fontId="3" fillId="0" borderId="0" xfId="0" applyFont="1" applyFill="1" applyAlignment="1">
      <alignment vertical="top" wrapText="1"/>
    </xf>
    <xf numFmtId="0" fontId="7" fillId="0" borderId="9" xfId="0" applyFont="1" applyFill="1" applyBorder="1" applyAlignment="1">
      <alignment vertical="center" wrapText="1"/>
    </xf>
    <xf numFmtId="0" fontId="19" fillId="0" borderId="28" xfId="0" applyFont="1" applyFill="1" applyBorder="1" applyAlignment="1">
      <alignment vertical="center" wrapText="1"/>
    </xf>
    <xf numFmtId="0" fontId="19" fillId="0" borderId="31" xfId="0" applyFont="1" applyFill="1" applyBorder="1" applyAlignment="1">
      <alignment vertical="center" wrapText="1"/>
    </xf>
    <xf numFmtId="0" fontId="6" fillId="0" borderId="31" xfId="0" applyFont="1" applyFill="1" applyBorder="1" applyAlignment="1">
      <alignment vertical="center" wrapText="1"/>
    </xf>
    <xf numFmtId="0" fontId="19" fillId="0" borderId="29" xfId="0" applyFont="1" applyFill="1" applyBorder="1" applyAlignment="1">
      <alignment vertical="center" wrapText="1"/>
    </xf>
    <xf numFmtId="0" fontId="6" fillId="0" borderId="28" xfId="0" applyFont="1" applyFill="1" applyBorder="1" applyAlignment="1">
      <alignment vertical="center" wrapText="1"/>
    </xf>
    <xf numFmtId="0" fontId="6" fillId="0" borderId="22" xfId="2" applyFont="1" applyFill="1" applyBorder="1" applyAlignment="1">
      <alignment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2" xfId="5" applyFont="1" applyFill="1" applyBorder="1" applyAlignment="1">
      <alignment horizontal="center" vertical="center" wrapText="1"/>
    </xf>
    <xf numFmtId="164" fontId="5" fillId="0" borderId="3" xfId="0" applyNumberFormat="1" applyFont="1" applyFill="1" applyBorder="1" applyAlignment="1">
      <alignment vertical="center" wrapText="1"/>
    </xf>
    <xf numFmtId="0" fontId="6" fillId="0" borderId="4"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19" fillId="0" borderId="32"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0" xfId="0" applyNumberFormat="1" applyFont="1" applyFill="1" applyBorder="1" applyAlignment="1">
      <alignment horizontal="justify" vertical="center" wrapText="1"/>
    </xf>
    <xf numFmtId="0" fontId="6" fillId="0" borderId="10" xfId="2" applyFont="1" applyFill="1" applyBorder="1" applyAlignment="1">
      <alignment horizontal="justify" vertical="center" wrapText="1"/>
    </xf>
    <xf numFmtId="2" fontId="6" fillId="0" borderId="10" xfId="0" applyNumberFormat="1" applyFont="1" applyFill="1" applyBorder="1" applyAlignment="1">
      <alignment horizontal="justify" vertical="center" wrapText="1"/>
    </xf>
    <xf numFmtId="0" fontId="6" fillId="0" borderId="11" xfId="2" applyFont="1" applyFill="1" applyBorder="1" applyAlignment="1">
      <alignment vertical="center" wrapText="1"/>
    </xf>
    <xf numFmtId="49" fontId="6" fillId="0" borderId="10" xfId="4" applyNumberFormat="1" applyFont="1" applyFill="1" applyBorder="1" applyAlignment="1">
      <alignment horizontal="justify" vertical="center" wrapText="1"/>
    </xf>
    <xf numFmtId="0" fontId="4" fillId="0" borderId="0" xfId="0" applyFont="1" applyFill="1"/>
    <xf numFmtId="2" fontId="6" fillId="0" borderId="22" xfId="0" applyNumberFormat="1" applyFont="1" applyFill="1" applyBorder="1" applyAlignment="1">
      <alignment vertical="center" wrapText="1"/>
    </xf>
    <xf numFmtId="0" fontId="7" fillId="0" borderId="10" xfId="0" applyFont="1" applyFill="1" applyBorder="1" applyAlignment="1">
      <alignment horizontal="justify" vertical="center" wrapText="1"/>
    </xf>
    <xf numFmtId="0" fontId="6" fillId="0" borderId="23" xfId="0" applyFont="1" applyFill="1" applyBorder="1" applyAlignment="1">
      <alignment vertical="center" wrapText="1"/>
    </xf>
    <xf numFmtId="164" fontId="5" fillId="0" borderId="23" xfId="0" applyNumberFormat="1" applyFont="1" applyFill="1" applyBorder="1" applyAlignment="1">
      <alignment horizontal="right" vertical="center" wrapText="1"/>
    </xf>
    <xf numFmtId="0" fontId="6" fillId="0" borderId="21" xfId="0" applyNumberFormat="1" applyFont="1" applyFill="1" applyBorder="1" applyAlignment="1">
      <alignment horizontal="justify" vertical="center" wrapText="1"/>
    </xf>
    <xf numFmtId="0" fontId="4" fillId="0" borderId="0" xfId="3" applyFont="1" applyFill="1" applyAlignment="1">
      <alignment horizontal="left"/>
    </xf>
    <xf numFmtId="0" fontId="6" fillId="0" borderId="9" xfId="0" applyFont="1" applyFill="1" applyBorder="1" applyAlignment="1">
      <alignment vertical="center" wrapText="1"/>
    </xf>
    <xf numFmtId="0" fontId="19" fillId="0" borderId="9" xfId="0" applyFont="1" applyFill="1" applyBorder="1" applyAlignment="1">
      <alignment vertical="center" wrapText="1"/>
    </xf>
    <xf numFmtId="0" fontId="6" fillId="0" borderId="9" xfId="5" applyFont="1" applyFill="1" applyBorder="1" applyAlignment="1">
      <alignment horizontal="center" vertical="center" wrapText="1"/>
    </xf>
    <xf numFmtId="2" fontId="6" fillId="0" borderId="9" xfId="0" applyNumberFormat="1" applyFont="1" applyFill="1" applyBorder="1" applyAlignment="1">
      <alignment horizontal="left" vertical="center" wrapText="1"/>
    </xf>
    <xf numFmtId="0" fontId="6" fillId="0" borderId="11" xfId="1"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3" xfId="0" applyFont="1" applyFill="1" applyBorder="1" applyAlignment="1">
      <alignment horizontal="left" vertical="center" wrapText="1"/>
    </xf>
    <xf numFmtId="0" fontId="6" fillId="0" borderId="11" xfId="2" applyFont="1" applyFill="1" applyBorder="1" applyAlignment="1">
      <alignment horizontal="center" vertical="center" wrapText="1"/>
    </xf>
    <xf numFmtId="0" fontId="6" fillId="0" borderId="9" xfId="2"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65" fontId="6" fillId="0" borderId="9"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64" fontId="5" fillId="0" borderId="22" xfId="0" applyNumberFormat="1" applyFont="1" applyFill="1" applyBorder="1" applyAlignment="1">
      <alignment horizontal="right" vertical="center" wrapText="1"/>
    </xf>
    <xf numFmtId="0" fontId="5" fillId="0" borderId="13" xfId="2" applyFont="1" applyFill="1" applyBorder="1" applyAlignment="1">
      <alignment horizontal="center" vertical="center" wrapText="1"/>
    </xf>
    <xf numFmtId="164" fontId="5" fillId="0" borderId="13" xfId="2" applyNumberFormat="1" applyFont="1" applyFill="1" applyBorder="1" applyAlignment="1">
      <alignment horizontal="right" vertical="center" wrapText="1"/>
    </xf>
    <xf numFmtId="0" fontId="3" fillId="0" borderId="14" xfId="2" applyFont="1" applyFill="1" applyBorder="1" applyAlignment="1">
      <alignment vertical="top" wrapText="1"/>
    </xf>
    <xf numFmtId="164" fontId="5" fillId="0" borderId="13" xfId="3" applyNumberFormat="1" applyFont="1" applyFill="1" applyBorder="1" applyAlignment="1">
      <alignment vertical="center" wrapText="1"/>
    </xf>
    <xf numFmtId="0" fontId="6" fillId="0" borderId="25" xfId="0" applyFont="1" applyFill="1" applyBorder="1" applyAlignment="1">
      <alignment horizontal="center" vertical="center" wrapText="1"/>
    </xf>
    <xf numFmtId="0" fontId="7" fillId="0" borderId="0" xfId="0" applyFont="1" applyFill="1"/>
    <xf numFmtId="0" fontId="7" fillId="0" borderId="0" xfId="0" applyFont="1"/>
    <xf numFmtId="0" fontId="7" fillId="0" borderId="24"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12" fillId="0" borderId="0" xfId="0" applyFont="1" applyFill="1"/>
    <xf numFmtId="0" fontId="12" fillId="0" borderId="0" xfId="0" applyFont="1"/>
    <xf numFmtId="0" fontId="6" fillId="0" borderId="9" xfId="0" applyFont="1" applyFill="1" applyBorder="1" applyAlignment="1">
      <alignment vertical="center" wrapText="1"/>
    </xf>
    <xf numFmtId="0" fontId="6" fillId="0" borderId="22" xfId="5" applyFont="1" applyFill="1" applyBorder="1" applyAlignment="1">
      <alignment horizontal="center" vertical="center" wrapText="1"/>
    </xf>
    <xf numFmtId="0" fontId="6" fillId="0" borderId="9" xfId="5"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1" xfId="2"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49" fontId="20" fillId="0" borderId="9" xfId="0" applyNumberFormat="1" applyFont="1" applyFill="1" applyBorder="1" applyAlignment="1">
      <alignment horizontal="center" vertical="center"/>
    </xf>
    <xf numFmtId="4" fontId="21" fillId="0" borderId="9" xfId="0" applyNumberFormat="1" applyFont="1" applyFill="1" applyBorder="1" applyAlignment="1">
      <alignment vertical="center"/>
    </xf>
    <xf numFmtId="49" fontId="6" fillId="0" borderId="10" xfId="0" applyNumberFormat="1" applyFont="1" applyFill="1" applyBorder="1" applyAlignment="1">
      <alignment horizontal="justify" vertical="center" wrapText="1"/>
    </xf>
    <xf numFmtId="0" fontId="7" fillId="0" borderId="34" xfId="0"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6" fillId="0" borderId="9" xfId="0" quotePrefix="1"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35" xfId="2" applyFont="1" applyFill="1" applyBorder="1" applyAlignment="1">
      <alignment horizontal="center" vertical="center" wrapText="1"/>
    </xf>
    <xf numFmtId="0" fontId="6" fillId="0" borderId="36" xfId="0" applyFont="1" applyFill="1" applyBorder="1" applyAlignment="1">
      <alignment horizontal="justify" vertical="center" wrapText="1"/>
    </xf>
    <xf numFmtId="0" fontId="6" fillId="0" borderId="34" xfId="2" applyFont="1" applyFill="1" applyBorder="1" applyAlignment="1">
      <alignment horizontal="center" vertical="center" wrapText="1"/>
    </xf>
    <xf numFmtId="164" fontId="5" fillId="0" borderId="17" xfId="0" applyNumberFormat="1" applyFont="1" applyFill="1" applyBorder="1" applyAlignment="1">
      <alignment horizontal="right" vertical="center" wrapText="1"/>
    </xf>
    <xf numFmtId="0" fontId="5" fillId="0" borderId="18" xfId="3" applyFont="1" applyFill="1" applyBorder="1" applyAlignment="1">
      <alignment horizontal="left" vertical="center" wrapText="1"/>
    </xf>
    <xf numFmtId="0" fontId="5" fillId="0" borderId="19" xfId="3" applyFont="1" applyFill="1" applyBorder="1" applyAlignment="1">
      <alignment horizontal="left" vertical="center" wrapText="1"/>
    </xf>
    <xf numFmtId="0" fontId="5" fillId="0" borderId="20" xfId="3" applyFont="1" applyFill="1" applyBorder="1" applyAlignment="1">
      <alignment horizontal="left" vertical="center" wrapText="1"/>
    </xf>
    <xf numFmtId="0" fontId="2" fillId="0" borderId="0" xfId="3" applyFont="1" applyFill="1" applyAlignment="1">
      <alignment horizontal="center" wrapText="1"/>
    </xf>
    <xf numFmtId="0" fontId="3" fillId="0" borderId="0" xfId="3" applyFont="1" applyFill="1" applyAlignment="1">
      <alignment horizontal="center"/>
    </xf>
    <xf numFmtId="0" fontId="4" fillId="0" borderId="0" xfId="3" applyFont="1" applyFill="1" applyAlignment="1">
      <alignment horizontal="left"/>
    </xf>
    <xf numFmtId="0" fontId="5" fillId="0" borderId="1"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7" xfId="3" applyFont="1" applyFill="1" applyBorder="1" applyAlignment="1">
      <alignment horizontal="center" vertical="center" wrapText="1"/>
    </xf>
    <xf numFmtId="164" fontId="5" fillId="0" borderId="2" xfId="3" applyNumberFormat="1" applyFont="1" applyFill="1" applyBorder="1" applyAlignment="1">
      <alignment horizontal="center" vertical="center" wrapText="1"/>
    </xf>
    <xf numFmtId="164" fontId="5" fillId="0" borderId="6" xfId="3" applyNumberFormat="1"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18" xfId="0" applyFont="1" applyFill="1" applyBorder="1" applyAlignment="1">
      <alignment vertical="center" wrapText="1"/>
    </xf>
    <xf numFmtId="0" fontId="7" fillId="0" borderId="19" xfId="0" applyFont="1" applyBorder="1" applyAlignment="1">
      <alignment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9" xfId="0" applyFont="1" applyFill="1" applyBorder="1" applyAlignment="1">
      <alignment vertical="center" wrapText="1"/>
    </xf>
    <xf numFmtId="0" fontId="7" fillId="0" borderId="9" xfId="0" applyFont="1" applyFill="1" applyBorder="1" applyAlignment="1">
      <alignment vertical="center" wrapText="1"/>
    </xf>
    <xf numFmtId="0" fontId="7" fillId="0" borderId="22" xfId="0" applyFont="1" applyFill="1" applyBorder="1" applyAlignment="1">
      <alignment vertical="center" wrapText="1"/>
    </xf>
    <xf numFmtId="0" fontId="7" fillId="0" borderId="6"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19" fillId="0" borderId="9" xfId="0" applyFont="1" applyFill="1" applyBorder="1" applyAlignment="1">
      <alignment vertical="center" wrapText="1"/>
    </xf>
    <xf numFmtId="0" fontId="7" fillId="0" borderId="9" xfId="0" applyFont="1" applyBorder="1" applyAlignment="1">
      <alignment vertical="center" wrapText="1"/>
    </xf>
    <xf numFmtId="0" fontId="6" fillId="0" borderId="22" xfId="5"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22" xfId="5" applyFont="1" applyFill="1" applyBorder="1" applyAlignment="1">
      <alignment horizontal="left" vertical="center" wrapText="1"/>
    </xf>
    <xf numFmtId="0" fontId="6" fillId="0" borderId="17" xfId="0" applyFont="1" applyBorder="1" applyAlignment="1">
      <alignment vertical="center" wrapText="1"/>
    </xf>
    <xf numFmtId="0" fontId="6" fillId="0" borderId="23" xfId="0" applyFont="1" applyBorder="1" applyAlignment="1">
      <alignment vertical="center" wrapText="1"/>
    </xf>
    <xf numFmtId="0" fontId="6" fillId="0" borderId="9" xfId="5"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5" xfId="0" applyFont="1" applyFill="1" applyBorder="1" applyAlignment="1">
      <alignment horizontal="center" vertical="center" wrapText="1"/>
    </xf>
    <xf numFmtId="2" fontId="6" fillId="0" borderId="9" xfId="0" applyNumberFormat="1" applyFont="1" applyFill="1" applyBorder="1" applyAlignment="1">
      <alignment horizontal="left" vertical="center" wrapText="1"/>
    </xf>
    <xf numFmtId="0" fontId="6" fillId="0" borderId="11" xfId="1"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5" xfId="2"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1" xfId="2" applyFont="1" applyFill="1" applyBorder="1" applyAlignment="1">
      <alignment horizontal="center" vertical="center" wrapText="1"/>
    </xf>
    <xf numFmtId="0" fontId="6" fillId="0" borderId="9" xfId="2" applyFont="1" applyFill="1" applyBorder="1" applyAlignment="1">
      <alignment horizontal="left" vertical="center" wrapText="1"/>
    </xf>
    <xf numFmtId="0" fontId="6" fillId="0" borderId="22" xfId="2" applyFont="1" applyFill="1" applyBorder="1" applyAlignment="1">
      <alignment horizontal="left" vertical="center" wrapText="1"/>
    </xf>
    <xf numFmtId="0" fontId="6" fillId="0" borderId="17" xfId="2" applyFont="1" applyFill="1" applyBorder="1" applyAlignment="1">
      <alignment horizontal="left" vertical="center" wrapText="1"/>
    </xf>
    <xf numFmtId="0" fontId="6" fillId="0" borderId="23" xfId="2" applyFont="1" applyFill="1" applyBorder="1" applyAlignment="1">
      <alignment horizontal="left" vertical="center" wrapText="1"/>
    </xf>
    <xf numFmtId="0" fontId="4" fillId="0" borderId="0" xfId="2" applyFont="1" applyFill="1" applyAlignment="1">
      <alignment horizontal="left" vertical="top" wrapText="1"/>
    </xf>
    <xf numFmtId="0" fontId="5" fillId="0" borderId="1"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7" xfId="2" applyFont="1" applyFill="1" applyBorder="1" applyAlignment="1">
      <alignment horizontal="center" vertical="center" wrapText="1"/>
    </xf>
    <xf numFmtId="164" fontId="5" fillId="0" borderId="2" xfId="2" applyNumberFormat="1" applyFont="1" applyFill="1" applyBorder="1" applyAlignment="1">
      <alignment horizontal="center" vertical="center" wrapText="1"/>
    </xf>
    <xf numFmtId="164" fontId="5" fillId="0" borderId="6"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6" fillId="0" borderId="9" xfId="0" applyFont="1" applyFill="1" applyBorder="1" applyAlignment="1">
      <alignment horizontal="center" vertical="center" wrapText="1"/>
    </xf>
    <xf numFmtId="0" fontId="13" fillId="0" borderId="26" xfId="2" applyFont="1" applyFill="1" applyBorder="1" applyAlignment="1">
      <alignment horizontal="justify" vertical="center" wrapText="1"/>
    </xf>
    <xf numFmtId="0" fontId="6" fillId="0" borderId="9" xfId="0" applyFont="1" applyFill="1" applyBorder="1" applyAlignment="1">
      <alignment horizontal="left" vertical="center" wrapText="1"/>
    </xf>
    <xf numFmtId="165" fontId="6" fillId="0" borderId="9" xfId="0" applyNumberFormat="1" applyFont="1" applyFill="1" applyBorder="1" applyAlignment="1">
      <alignment horizontal="center"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cellXfs>
  <cellStyles count="6">
    <cellStyle name="Normální" xfId="0" builtinId="0"/>
    <cellStyle name="Normální 2" xfId="5"/>
    <cellStyle name="Normální 3" xfId="3"/>
    <cellStyle name="Normální 4" xfId="4"/>
    <cellStyle name="normální_List1" xfId="1"/>
    <cellStyle name="normální_Ostatní - verze 0_změny 23 11 "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B25B894-D6D5-4280-9A48-6A74482C7460}" diskRevisions="1" revisionId="14" version="3">
  <header guid="{8E7A3C99-8C8A-4B17-8B50-D7D9BD22324D}" dateTime="2015-12-02T12:39:08" maxSheetId="4" userName="Metelka Tomáš" r:id="rId1">
    <sheetIdMap count="3">
      <sheetId val="1"/>
      <sheetId val="2"/>
      <sheetId val="3"/>
    </sheetIdMap>
  </header>
  <header guid="{71B08D51-A1C3-4BD2-B169-372D943E6B40}" dateTime="2015-12-02T12:39:40" maxSheetId="4" userName="Metelka Tomáš" r:id="rId2">
    <sheetIdMap count="3">
      <sheetId val="1"/>
      <sheetId val="2"/>
      <sheetId val="3"/>
    </sheetIdMap>
  </header>
  <header guid="{4B25B894-D6D5-4280-9A48-6A74482C7460}" dateTime="2015-12-02T14:52:12" maxSheetId="4" userName="Metelka Tomáš" r:id="rId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5F36707-DB72-476E-9AB2-B3D39D27A9D4}" action="delete"/>
  <rdn rId="0" localSheetId="1" customView="1" name="Z_15F36707_DB72_476E_9AB2_B3D39D27A9D4_.wvu.PrintTitles" hidden="1" oldHidden="1">
    <formula>'1. Akce EU'!$5:$6</formula>
    <oldFormula>'1. Akce EU'!$5:$6</oldFormula>
  </rdn>
  <rdn rId="0" localSheetId="1" customView="1" name="Z_15F36707_DB72_476E_9AB2_B3D39D27A9D4_.wvu.Cols" hidden="1" oldHidden="1">
    <formula>'1. Akce EU'!$C:$C</formula>
    <oldFormula>'1. Akce EU'!$C:$C</oldFormula>
  </rdn>
  <rdn rId="0" localSheetId="2" customView="1" name="Z_15F36707_DB72_476E_9AB2_B3D39D27A9D4_.wvu.PrintTitles" hidden="1" oldHidden="1">
    <formula>'2. Akce RMK'!$4:$5</formula>
    <oldFormula>'2. Akce RMK'!$4:$5</oldFormula>
  </rdn>
  <rdn rId="0" localSheetId="2" customView="1" name="Z_15F36707_DB72_476E_9AB2_B3D39D27A9D4_.wvu.Cols" hidden="1" oldHidden="1">
    <formula>'2. Akce RMK'!$C:$C</formula>
    <oldFormula>'2. Akce RMK'!$C:$C</oldFormula>
  </rdn>
  <rdn rId="0" localSheetId="3" customView="1" name="Z_15F36707_DB72_476E_9AB2_B3D39D27A9D4_.wvu.PrintTitles" hidden="1" oldHidden="1">
    <formula>'3.Ostatní akce'!$4:$5</formula>
    <oldFormula>'3.Ostatní akce'!$4:$5</oldFormula>
  </rdn>
  <rdn rId="0" localSheetId="3" customView="1" name="Z_15F36707_DB72_476E_9AB2_B3D39D27A9D4_.wvu.Cols" hidden="1" oldHidden="1">
    <formula>'3.Ostatní akce'!$C:$C</formula>
    <oldFormula>'3.Ostatní akce'!$C:$C</oldFormula>
  </rdn>
  <rdn rId="0" localSheetId="3" customView="1" name="Z_15F36707_DB72_476E_9AB2_B3D39D27A9D4_.wvu.FilterData" hidden="1" oldHidden="1">
    <formula>'3.Ostatní akce'!$A$5:$E$118</formula>
    <oldFormula>'3.Ostatní akce'!$A$5:$E$118</oldFormula>
  </rdn>
  <rcv guid="{15F36707-DB72-476E-9AB2-B3D39D27A9D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5F36707-DB72-476E-9AB2-B3D39D27A9D4}" action="delete"/>
  <rdn rId="0" localSheetId="1" customView="1" name="Z_15F36707_DB72_476E_9AB2_B3D39D27A9D4_.wvu.PrintTitles" hidden="1" oldHidden="1">
    <formula>'1. Akce EU'!$5:$6</formula>
    <oldFormula>'1. Akce EU'!$5:$6</oldFormula>
  </rdn>
  <rdn rId="0" localSheetId="1" customView="1" name="Z_15F36707_DB72_476E_9AB2_B3D39D27A9D4_.wvu.Cols" hidden="1" oldHidden="1">
    <formula>'1. Akce EU'!$C:$C</formula>
    <oldFormula>'1. Akce EU'!$C:$C</oldFormula>
  </rdn>
  <rdn rId="0" localSheetId="2" customView="1" name="Z_15F36707_DB72_476E_9AB2_B3D39D27A9D4_.wvu.PrintTitles" hidden="1" oldHidden="1">
    <formula>'2. Akce RMK'!$4:$5</formula>
    <oldFormula>'2. Akce RMK'!$4:$5</oldFormula>
  </rdn>
  <rdn rId="0" localSheetId="2" customView="1" name="Z_15F36707_DB72_476E_9AB2_B3D39D27A9D4_.wvu.Cols" hidden="1" oldHidden="1">
    <formula>'2. Akce RMK'!$C:$C</formula>
    <oldFormula>'2. Akce RMK'!$C:$C</oldFormula>
  </rdn>
  <rdn rId="0" localSheetId="3" customView="1" name="Z_15F36707_DB72_476E_9AB2_B3D39D27A9D4_.wvu.PrintTitles" hidden="1" oldHidden="1">
    <formula>'3.Ostatní akce'!$4:$5</formula>
    <oldFormula>'3.Ostatní akce'!$4:$5</oldFormula>
  </rdn>
  <rdn rId="0" localSheetId="3" customView="1" name="Z_15F36707_DB72_476E_9AB2_B3D39D27A9D4_.wvu.Cols" hidden="1" oldHidden="1">
    <formula>'3.Ostatní akce'!$C:$C</formula>
    <oldFormula>'3.Ostatní akce'!$C:$C</oldFormula>
  </rdn>
  <rdn rId="0" localSheetId="3" customView="1" name="Z_15F36707_DB72_476E_9AB2_B3D39D27A9D4_.wvu.FilterData" hidden="1" oldHidden="1">
    <formula>'3.Ostatní akce'!$A$5:$E$118</formula>
    <oldFormula>'3.Ostatní akce'!$A$5:$E$118</oldFormula>
  </rdn>
  <rcv guid="{15F36707-DB72-476E-9AB2-B3D39D27A9D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2"/>
  <sheetViews>
    <sheetView tabSelected="1" zoomScaleNormal="100" zoomScaleSheetLayoutView="100" workbookViewId="0">
      <selection activeCell="G3" sqref="G3"/>
    </sheetView>
  </sheetViews>
  <sheetFormatPr defaultRowHeight="14.25" x14ac:dyDescent="0.2"/>
  <cols>
    <col min="1" max="1" width="12.5703125" style="23" customWidth="1"/>
    <col min="2" max="2" width="35.42578125" style="23" customWidth="1"/>
    <col min="3" max="3" width="12.42578125" style="29" hidden="1" customWidth="1"/>
    <col min="4" max="4" width="13.140625" style="39" customWidth="1"/>
    <col min="5" max="5" width="86.28515625" style="29" customWidth="1"/>
    <col min="6" max="16384" width="9.140625" style="103"/>
  </cols>
  <sheetData>
    <row r="1" spans="1:5" ht="33" customHeight="1" x14ac:dyDescent="0.2">
      <c r="A1" s="136" t="s">
        <v>323</v>
      </c>
      <c r="B1" s="137"/>
      <c r="C1" s="137"/>
      <c r="D1" s="137"/>
      <c r="E1" s="137"/>
    </row>
    <row r="2" spans="1:5" ht="15" x14ac:dyDescent="0.2">
      <c r="B2" s="24"/>
      <c r="C2" s="25"/>
      <c r="D2" s="26"/>
      <c r="E2" s="27"/>
    </row>
    <row r="3" spans="1:5" ht="15.75" customHeight="1" x14ac:dyDescent="0.2">
      <c r="A3" s="138" t="s">
        <v>9</v>
      </c>
      <c r="B3" s="138"/>
      <c r="C3" s="138"/>
      <c r="D3" s="138"/>
      <c r="E3" s="138"/>
    </row>
    <row r="4" spans="1:5" ht="15.75" thickBot="1" x14ac:dyDescent="0.25">
      <c r="A4" s="28"/>
      <c r="B4" s="82"/>
      <c r="D4" s="30"/>
    </row>
    <row r="5" spans="1:5" ht="16.5" customHeight="1" x14ac:dyDescent="0.2">
      <c r="A5" s="139" t="s">
        <v>0</v>
      </c>
      <c r="B5" s="141" t="s">
        <v>1</v>
      </c>
      <c r="C5" s="143" t="s">
        <v>2</v>
      </c>
      <c r="D5" s="145" t="s">
        <v>10</v>
      </c>
      <c r="E5" s="147" t="s">
        <v>4</v>
      </c>
    </row>
    <row r="6" spans="1:5" ht="16.5" customHeight="1" thickBot="1" x14ac:dyDescent="0.25">
      <c r="A6" s="140"/>
      <c r="B6" s="142"/>
      <c r="C6" s="144"/>
      <c r="D6" s="146"/>
      <c r="E6" s="148"/>
    </row>
    <row r="7" spans="1:5" ht="54.75" customHeight="1" x14ac:dyDescent="0.2">
      <c r="A7" s="6" t="s">
        <v>30</v>
      </c>
      <c r="B7" s="93" t="s">
        <v>144</v>
      </c>
      <c r="C7" s="92">
        <v>3261</v>
      </c>
      <c r="D7" s="5">
        <v>500</v>
      </c>
      <c r="E7" s="7" t="s">
        <v>351</v>
      </c>
    </row>
    <row r="8" spans="1:5" ht="67.5" customHeight="1" x14ac:dyDescent="0.2">
      <c r="A8" s="6" t="s">
        <v>30</v>
      </c>
      <c r="B8" s="93" t="s">
        <v>145</v>
      </c>
      <c r="C8" s="92">
        <v>3262</v>
      </c>
      <c r="D8" s="5">
        <v>500</v>
      </c>
      <c r="E8" s="7" t="s">
        <v>352</v>
      </c>
    </row>
    <row r="9" spans="1:5" ht="57.75" customHeight="1" x14ac:dyDescent="0.2">
      <c r="A9" s="6" t="s">
        <v>30</v>
      </c>
      <c r="B9" s="93" t="s">
        <v>146</v>
      </c>
      <c r="C9" s="92">
        <v>3204</v>
      </c>
      <c r="D9" s="5">
        <v>350</v>
      </c>
      <c r="E9" s="7" t="s">
        <v>353</v>
      </c>
    </row>
    <row r="10" spans="1:5" ht="58.5" customHeight="1" x14ac:dyDescent="0.2">
      <c r="A10" s="6" t="s">
        <v>30</v>
      </c>
      <c r="B10" s="93" t="s">
        <v>147</v>
      </c>
      <c r="C10" s="92">
        <v>3205</v>
      </c>
      <c r="D10" s="5">
        <v>350</v>
      </c>
      <c r="E10" s="7" t="s">
        <v>353</v>
      </c>
    </row>
    <row r="11" spans="1:5" ht="59.25" customHeight="1" x14ac:dyDescent="0.2">
      <c r="A11" s="6" t="s">
        <v>30</v>
      </c>
      <c r="B11" s="93" t="s">
        <v>148</v>
      </c>
      <c r="C11" s="92">
        <v>3206</v>
      </c>
      <c r="D11" s="5">
        <v>350</v>
      </c>
      <c r="E11" s="7" t="s">
        <v>353</v>
      </c>
    </row>
    <row r="12" spans="1:5" ht="102" x14ac:dyDescent="0.2">
      <c r="A12" s="6" t="s">
        <v>30</v>
      </c>
      <c r="B12" s="93" t="s">
        <v>149</v>
      </c>
      <c r="C12" s="92">
        <v>2581</v>
      </c>
      <c r="D12" s="5">
        <v>26.7</v>
      </c>
      <c r="E12" s="13" t="s">
        <v>312</v>
      </c>
    </row>
    <row r="13" spans="1:5" ht="61.5" customHeight="1" x14ac:dyDescent="0.2">
      <c r="A13" s="6" t="s">
        <v>30</v>
      </c>
      <c r="B13" s="93" t="s">
        <v>150</v>
      </c>
      <c r="C13" s="92">
        <v>2583</v>
      </c>
      <c r="D13" s="5">
        <v>2650</v>
      </c>
      <c r="E13" s="7" t="s">
        <v>313</v>
      </c>
    </row>
    <row r="14" spans="1:5" ht="45.75" customHeight="1" x14ac:dyDescent="0.2">
      <c r="A14" s="6" t="s">
        <v>30</v>
      </c>
      <c r="B14" s="93" t="s">
        <v>151</v>
      </c>
      <c r="C14" s="92">
        <v>2598</v>
      </c>
      <c r="D14" s="5">
        <v>4990</v>
      </c>
      <c r="E14" s="7" t="s">
        <v>314</v>
      </c>
    </row>
    <row r="15" spans="1:5" ht="58.5" customHeight="1" x14ac:dyDescent="0.2">
      <c r="A15" s="6" t="s">
        <v>30</v>
      </c>
      <c r="B15" s="93" t="s">
        <v>152</v>
      </c>
      <c r="C15" s="92">
        <v>2599</v>
      </c>
      <c r="D15" s="5">
        <v>451.9</v>
      </c>
      <c r="E15" s="7" t="s">
        <v>313</v>
      </c>
    </row>
    <row r="16" spans="1:5" ht="58.5" customHeight="1" x14ac:dyDescent="0.2">
      <c r="A16" s="6" t="s">
        <v>30</v>
      </c>
      <c r="B16" s="93" t="s">
        <v>153</v>
      </c>
      <c r="C16" s="92">
        <v>2601</v>
      </c>
      <c r="D16" s="5">
        <v>2023.8</v>
      </c>
      <c r="E16" s="7" t="s">
        <v>154</v>
      </c>
    </row>
    <row r="17" spans="1:5" ht="63.75" x14ac:dyDescent="0.2">
      <c r="A17" s="6" t="s">
        <v>30</v>
      </c>
      <c r="B17" s="93" t="s">
        <v>155</v>
      </c>
      <c r="C17" s="92">
        <v>2605</v>
      </c>
      <c r="D17" s="5">
        <v>35</v>
      </c>
      <c r="E17" s="7" t="s">
        <v>315</v>
      </c>
    </row>
    <row r="18" spans="1:5" ht="63" customHeight="1" x14ac:dyDescent="0.2">
      <c r="A18" s="6" t="s">
        <v>30</v>
      </c>
      <c r="B18" s="93" t="s">
        <v>156</v>
      </c>
      <c r="C18" s="92">
        <v>2616</v>
      </c>
      <c r="D18" s="5">
        <v>4690</v>
      </c>
      <c r="E18" s="7" t="s">
        <v>334</v>
      </c>
    </row>
    <row r="19" spans="1:5" ht="89.25" x14ac:dyDescent="0.2">
      <c r="A19" s="6" t="s">
        <v>30</v>
      </c>
      <c r="B19" s="93" t="s">
        <v>157</v>
      </c>
      <c r="C19" s="92">
        <v>2620</v>
      </c>
      <c r="D19" s="5">
        <v>48111.4</v>
      </c>
      <c r="E19" s="7" t="s">
        <v>335</v>
      </c>
    </row>
    <row r="20" spans="1:5" ht="58.5" customHeight="1" x14ac:dyDescent="0.2">
      <c r="A20" s="31" t="s">
        <v>5</v>
      </c>
      <c r="B20" s="32" t="s">
        <v>158</v>
      </c>
      <c r="C20" s="33" t="s">
        <v>159</v>
      </c>
      <c r="D20" s="34">
        <v>2957.3</v>
      </c>
      <c r="E20" s="7" t="s">
        <v>354</v>
      </c>
    </row>
    <row r="21" spans="1:5" ht="57" customHeight="1" x14ac:dyDescent="0.2">
      <c r="A21" s="31" t="s">
        <v>5</v>
      </c>
      <c r="B21" s="32" t="s">
        <v>160</v>
      </c>
      <c r="C21" s="33" t="s">
        <v>159</v>
      </c>
      <c r="D21" s="34">
        <v>450</v>
      </c>
      <c r="E21" s="7" t="s">
        <v>355</v>
      </c>
    </row>
    <row r="22" spans="1:5" ht="84.75" customHeight="1" x14ac:dyDescent="0.2">
      <c r="A22" s="31" t="s">
        <v>161</v>
      </c>
      <c r="B22" s="32" t="s">
        <v>162</v>
      </c>
      <c r="C22" s="33" t="s">
        <v>163</v>
      </c>
      <c r="D22" s="34">
        <v>53.8</v>
      </c>
      <c r="E22" s="7" t="s">
        <v>164</v>
      </c>
    </row>
    <row r="23" spans="1:5" ht="135" customHeight="1" x14ac:dyDescent="0.2">
      <c r="A23" s="31" t="s">
        <v>161</v>
      </c>
      <c r="B23" s="32" t="s">
        <v>165</v>
      </c>
      <c r="C23" s="33">
        <v>4724</v>
      </c>
      <c r="D23" s="34">
        <v>4256.8</v>
      </c>
      <c r="E23" s="7" t="s">
        <v>293</v>
      </c>
    </row>
    <row r="24" spans="1:5" ht="73.5" customHeight="1" x14ac:dyDescent="0.2">
      <c r="A24" s="6" t="s">
        <v>34</v>
      </c>
      <c r="B24" s="93" t="s">
        <v>166</v>
      </c>
      <c r="C24" s="92">
        <v>2722</v>
      </c>
      <c r="D24" s="5">
        <v>33650</v>
      </c>
      <c r="E24" s="7" t="s">
        <v>336</v>
      </c>
    </row>
    <row r="25" spans="1:5" ht="70.5" customHeight="1" x14ac:dyDescent="0.2">
      <c r="A25" s="6" t="s">
        <v>34</v>
      </c>
      <c r="B25" s="93" t="s">
        <v>167</v>
      </c>
      <c r="C25" s="92">
        <v>2724</v>
      </c>
      <c r="D25" s="5">
        <v>35880</v>
      </c>
      <c r="E25" s="7" t="s">
        <v>337</v>
      </c>
    </row>
    <row r="26" spans="1:5" ht="42.75" customHeight="1" x14ac:dyDescent="0.2">
      <c r="A26" s="6" t="s">
        <v>34</v>
      </c>
      <c r="B26" s="120" t="s">
        <v>415</v>
      </c>
      <c r="C26" s="121" t="s">
        <v>416</v>
      </c>
      <c r="D26" s="122">
        <v>200</v>
      </c>
      <c r="E26" s="123" t="s">
        <v>417</v>
      </c>
    </row>
    <row r="27" spans="1:5" ht="63.75" x14ac:dyDescent="0.2">
      <c r="A27" s="6" t="s">
        <v>11</v>
      </c>
      <c r="B27" s="32" t="s">
        <v>168</v>
      </c>
      <c r="C27" s="33" t="s">
        <v>159</v>
      </c>
      <c r="D27" s="34">
        <v>216.20000000000005</v>
      </c>
      <c r="E27" s="7" t="s">
        <v>316</v>
      </c>
    </row>
    <row r="28" spans="1:5" ht="76.5" x14ac:dyDescent="0.2">
      <c r="A28" s="6" t="s">
        <v>11</v>
      </c>
      <c r="B28" s="32" t="s">
        <v>169</v>
      </c>
      <c r="C28" s="33" t="s">
        <v>159</v>
      </c>
      <c r="D28" s="34">
        <v>766.2</v>
      </c>
      <c r="E28" s="7" t="s">
        <v>317</v>
      </c>
    </row>
    <row r="29" spans="1:5" ht="59.25" customHeight="1" x14ac:dyDescent="0.2">
      <c r="A29" s="6" t="s">
        <v>11</v>
      </c>
      <c r="B29" s="32" t="s">
        <v>170</v>
      </c>
      <c r="C29" s="33" t="s">
        <v>159</v>
      </c>
      <c r="D29" s="34">
        <v>2200</v>
      </c>
      <c r="E29" s="7" t="s">
        <v>338</v>
      </c>
    </row>
    <row r="30" spans="1:5" ht="63.75" x14ac:dyDescent="0.2">
      <c r="A30" s="6" t="s">
        <v>11</v>
      </c>
      <c r="B30" s="120" t="s">
        <v>28</v>
      </c>
      <c r="C30" s="119">
        <v>3297</v>
      </c>
      <c r="D30" s="5">
        <v>21.5</v>
      </c>
      <c r="E30" s="7" t="s">
        <v>339</v>
      </c>
    </row>
    <row r="31" spans="1:5" ht="85.5" customHeight="1" x14ac:dyDescent="0.2">
      <c r="A31" s="6" t="s">
        <v>11</v>
      </c>
      <c r="B31" s="120" t="s">
        <v>12</v>
      </c>
      <c r="C31" s="119">
        <v>3996</v>
      </c>
      <c r="D31" s="5">
        <v>200</v>
      </c>
      <c r="E31" s="7" t="s">
        <v>340</v>
      </c>
    </row>
    <row r="32" spans="1:5" ht="60" customHeight="1" x14ac:dyDescent="0.2">
      <c r="A32" s="31" t="s">
        <v>48</v>
      </c>
      <c r="B32" s="32" t="s">
        <v>171</v>
      </c>
      <c r="C32" s="33" t="s">
        <v>159</v>
      </c>
      <c r="D32" s="34">
        <v>100</v>
      </c>
      <c r="E32" s="7" t="s">
        <v>356</v>
      </c>
    </row>
    <row r="33" spans="1:5" ht="56.25" customHeight="1" x14ac:dyDescent="0.2">
      <c r="A33" s="31" t="s">
        <v>48</v>
      </c>
      <c r="B33" s="32" t="s">
        <v>172</v>
      </c>
      <c r="C33" s="33" t="s">
        <v>159</v>
      </c>
      <c r="D33" s="34">
        <v>100</v>
      </c>
      <c r="E33" s="7" t="s">
        <v>356</v>
      </c>
    </row>
    <row r="34" spans="1:5" ht="60" customHeight="1" x14ac:dyDescent="0.2">
      <c r="A34" s="31" t="s">
        <v>48</v>
      </c>
      <c r="B34" s="32" t="s">
        <v>173</v>
      </c>
      <c r="C34" s="33" t="s">
        <v>159</v>
      </c>
      <c r="D34" s="34">
        <v>100</v>
      </c>
      <c r="E34" s="7" t="s">
        <v>356</v>
      </c>
    </row>
    <row r="35" spans="1:5" ht="57" customHeight="1" x14ac:dyDescent="0.2">
      <c r="A35" s="31" t="s">
        <v>48</v>
      </c>
      <c r="B35" s="32" t="s">
        <v>174</v>
      </c>
      <c r="C35" s="33" t="s">
        <v>159</v>
      </c>
      <c r="D35" s="34">
        <v>100</v>
      </c>
      <c r="E35" s="7" t="s">
        <v>356</v>
      </c>
    </row>
    <row r="36" spans="1:5" ht="59.25" customHeight="1" x14ac:dyDescent="0.2">
      <c r="A36" s="31" t="s">
        <v>48</v>
      </c>
      <c r="B36" s="32" t="s">
        <v>175</v>
      </c>
      <c r="C36" s="33" t="s">
        <v>159</v>
      </c>
      <c r="D36" s="34">
        <v>100</v>
      </c>
      <c r="E36" s="7" t="s">
        <v>356</v>
      </c>
    </row>
    <row r="37" spans="1:5" ht="58.5" customHeight="1" x14ac:dyDescent="0.2">
      <c r="A37" s="31" t="s">
        <v>48</v>
      </c>
      <c r="B37" s="32" t="s">
        <v>176</v>
      </c>
      <c r="C37" s="33" t="s">
        <v>159</v>
      </c>
      <c r="D37" s="34">
        <v>100</v>
      </c>
      <c r="E37" s="7" t="s">
        <v>356</v>
      </c>
    </row>
    <row r="38" spans="1:5" ht="60" customHeight="1" x14ac:dyDescent="0.2">
      <c r="A38" s="31" t="s">
        <v>48</v>
      </c>
      <c r="B38" s="32" t="s">
        <v>177</v>
      </c>
      <c r="C38" s="33" t="s">
        <v>159</v>
      </c>
      <c r="D38" s="34">
        <v>100</v>
      </c>
      <c r="E38" s="7" t="s">
        <v>356</v>
      </c>
    </row>
    <row r="39" spans="1:5" ht="58.5" customHeight="1" x14ac:dyDescent="0.2">
      <c r="A39" s="31" t="s">
        <v>48</v>
      </c>
      <c r="B39" s="32" t="s">
        <v>178</v>
      </c>
      <c r="C39" s="33" t="s">
        <v>159</v>
      </c>
      <c r="D39" s="34">
        <v>100</v>
      </c>
      <c r="E39" s="7" t="s">
        <v>356</v>
      </c>
    </row>
    <row r="40" spans="1:5" ht="67.5" customHeight="1" x14ac:dyDescent="0.2">
      <c r="A40" s="31" t="s">
        <v>56</v>
      </c>
      <c r="B40" s="32" t="s">
        <v>179</v>
      </c>
      <c r="C40" s="33" t="s">
        <v>159</v>
      </c>
      <c r="D40" s="34">
        <v>1561.3</v>
      </c>
      <c r="E40" s="7" t="s">
        <v>341</v>
      </c>
    </row>
    <row r="41" spans="1:5" ht="57" customHeight="1" x14ac:dyDescent="0.2">
      <c r="A41" s="31" t="s">
        <v>56</v>
      </c>
      <c r="B41" s="32" t="s">
        <v>180</v>
      </c>
      <c r="C41" s="33" t="s">
        <v>159</v>
      </c>
      <c r="D41" s="34">
        <v>201.70000000000027</v>
      </c>
      <c r="E41" s="7" t="s">
        <v>318</v>
      </c>
    </row>
    <row r="42" spans="1:5" ht="61.5" customHeight="1" x14ac:dyDescent="0.2">
      <c r="A42" s="31" t="s">
        <v>56</v>
      </c>
      <c r="B42" s="32" t="s">
        <v>182</v>
      </c>
      <c r="C42" s="33" t="s">
        <v>163</v>
      </c>
      <c r="D42" s="34">
        <v>409.10000000000036</v>
      </c>
      <c r="E42" s="7" t="s">
        <v>183</v>
      </c>
    </row>
    <row r="43" spans="1:5" ht="62.25" customHeight="1" x14ac:dyDescent="0.2">
      <c r="A43" s="31" t="s">
        <v>56</v>
      </c>
      <c r="B43" s="32" t="s">
        <v>184</v>
      </c>
      <c r="C43" s="33" t="s">
        <v>163</v>
      </c>
      <c r="D43" s="34">
        <v>980.7</v>
      </c>
      <c r="E43" s="7" t="s">
        <v>185</v>
      </c>
    </row>
    <row r="44" spans="1:5" ht="61.5" customHeight="1" x14ac:dyDescent="0.2">
      <c r="A44" s="31" t="s">
        <v>56</v>
      </c>
      <c r="B44" s="32" t="s">
        <v>186</v>
      </c>
      <c r="C44" s="33" t="s">
        <v>163</v>
      </c>
      <c r="D44" s="34">
        <v>4067</v>
      </c>
      <c r="E44" s="7" t="s">
        <v>342</v>
      </c>
    </row>
    <row r="45" spans="1:5" ht="59.25" customHeight="1" x14ac:dyDescent="0.2">
      <c r="A45" s="31" t="s">
        <v>56</v>
      </c>
      <c r="B45" s="32" t="s">
        <v>187</v>
      </c>
      <c r="C45" s="33" t="s">
        <v>163</v>
      </c>
      <c r="D45" s="34">
        <v>3330</v>
      </c>
      <c r="E45" s="7" t="s">
        <v>343</v>
      </c>
    </row>
    <row r="46" spans="1:5" ht="72" customHeight="1" x14ac:dyDescent="0.2">
      <c r="A46" s="31" t="s">
        <v>56</v>
      </c>
      <c r="B46" s="32" t="s">
        <v>188</v>
      </c>
      <c r="C46" s="33"/>
      <c r="D46" s="34">
        <v>15000</v>
      </c>
      <c r="E46" s="7" t="s">
        <v>189</v>
      </c>
    </row>
    <row r="47" spans="1:5" ht="42.75" customHeight="1" x14ac:dyDescent="0.2">
      <c r="A47" s="31" t="s">
        <v>56</v>
      </c>
      <c r="B47" s="120" t="s">
        <v>418</v>
      </c>
      <c r="C47" s="119">
        <v>2565000000</v>
      </c>
      <c r="D47" s="5">
        <v>1400</v>
      </c>
      <c r="E47" s="2" t="s">
        <v>419</v>
      </c>
    </row>
    <row r="48" spans="1:5" ht="60" customHeight="1" x14ac:dyDescent="0.2">
      <c r="A48" s="31" t="s">
        <v>56</v>
      </c>
      <c r="B48" s="32" t="s">
        <v>190</v>
      </c>
      <c r="C48" s="33" t="s">
        <v>163</v>
      </c>
      <c r="D48" s="34">
        <v>750</v>
      </c>
      <c r="E48" s="7" t="s">
        <v>357</v>
      </c>
    </row>
    <row r="49" spans="1:5" ht="59.25" customHeight="1" x14ac:dyDescent="0.2">
      <c r="A49" s="31" t="s">
        <v>56</v>
      </c>
      <c r="B49" s="32" t="s">
        <v>191</v>
      </c>
      <c r="C49" s="33" t="s">
        <v>163</v>
      </c>
      <c r="D49" s="34">
        <v>750</v>
      </c>
      <c r="E49" s="7" t="s">
        <v>357</v>
      </c>
    </row>
    <row r="50" spans="1:5" ht="59.25" customHeight="1" x14ac:dyDescent="0.2">
      <c r="A50" s="31" t="s">
        <v>56</v>
      </c>
      <c r="B50" s="32" t="s">
        <v>192</v>
      </c>
      <c r="C50" s="33" t="s">
        <v>163</v>
      </c>
      <c r="D50" s="34">
        <v>500</v>
      </c>
      <c r="E50" s="7" t="s">
        <v>357</v>
      </c>
    </row>
    <row r="51" spans="1:5" ht="59.25" customHeight="1" x14ac:dyDescent="0.2">
      <c r="A51" s="31" t="s">
        <v>56</v>
      </c>
      <c r="B51" s="32" t="s">
        <v>181</v>
      </c>
      <c r="C51" s="33" t="s">
        <v>163</v>
      </c>
      <c r="D51" s="34">
        <v>500</v>
      </c>
      <c r="E51" s="7" t="s">
        <v>358</v>
      </c>
    </row>
    <row r="52" spans="1:5" ht="57.75" customHeight="1" x14ac:dyDescent="0.2">
      <c r="A52" s="6" t="s">
        <v>13</v>
      </c>
      <c r="B52" s="120" t="s">
        <v>193</v>
      </c>
      <c r="C52" s="119">
        <v>3217000000</v>
      </c>
      <c r="D52" s="5">
        <v>7457.2</v>
      </c>
      <c r="E52" s="7" t="s">
        <v>359</v>
      </c>
    </row>
    <row r="53" spans="1:5" ht="60" customHeight="1" x14ac:dyDescent="0.2">
      <c r="A53" s="6" t="s">
        <v>13</v>
      </c>
      <c r="B53" s="120" t="s">
        <v>194</v>
      </c>
      <c r="C53" s="119">
        <v>3218000000</v>
      </c>
      <c r="D53" s="5">
        <v>4196.1000000000004</v>
      </c>
      <c r="E53" s="7" t="s">
        <v>359</v>
      </c>
    </row>
    <row r="54" spans="1:5" ht="60.75" customHeight="1" x14ac:dyDescent="0.2">
      <c r="A54" s="6" t="s">
        <v>13</v>
      </c>
      <c r="B54" s="120" t="s">
        <v>195</v>
      </c>
      <c r="C54" s="119">
        <v>3219000000</v>
      </c>
      <c r="D54" s="5">
        <v>2226.4</v>
      </c>
      <c r="E54" s="7" t="s">
        <v>359</v>
      </c>
    </row>
    <row r="55" spans="1:5" ht="60" customHeight="1" x14ac:dyDescent="0.2">
      <c r="A55" s="6" t="s">
        <v>13</v>
      </c>
      <c r="B55" s="120" t="s">
        <v>196</v>
      </c>
      <c r="C55" s="119">
        <v>3220000000</v>
      </c>
      <c r="D55" s="5">
        <v>1403.4</v>
      </c>
      <c r="E55" s="7" t="s">
        <v>359</v>
      </c>
    </row>
    <row r="56" spans="1:5" ht="60" customHeight="1" x14ac:dyDescent="0.2">
      <c r="A56" s="6" t="s">
        <v>13</v>
      </c>
      <c r="B56" s="32" t="s">
        <v>197</v>
      </c>
      <c r="C56" s="33" t="s">
        <v>159</v>
      </c>
      <c r="D56" s="34">
        <v>18228</v>
      </c>
      <c r="E56" s="7" t="s">
        <v>360</v>
      </c>
    </row>
    <row r="57" spans="1:5" ht="60" customHeight="1" x14ac:dyDescent="0.2">
      <c r="A57" s="6" t="s">
        <v>13</v>
      </c>
      <c r="B57" s="120" t="s">
        <v>198</v>
      </c>
      <c r="C57" s="119">
        <v>3286000000</v>
      </c>
      <c r="D57" s="5">
        <v>500</v>
      </c>
      <c r="E57" s="7" t="s">
        <v>361</v>
      </c>
    </row>
    <row r="58" spans="1:5" ht="56.25" customHeight="1" x14ac:dyDescent="0.2">
      <c r="A58" s="6" t="s">
        <v>13</v>
      </c>
      <c r="B58" s="120" t="s">
        <v>199</v>
      </c>
      <c r="C58" s="119">
        <v>3287000000</v>
      </c>
      <c r="D58" s="5">
        <v>500</v>
      </c>
      <c r="E58" s="7" t="s">
        <v>361</v>
      </c>
    </row>
    <row r="59" spans="1:5" ht="57" customHeight="1" x14ac:dyDescent="0.2">
      <c r="A59" s="6" t="s">
        <v>13</v>
      </c>
      <c r="B59" s="120" t="s">
        <v>200</v>
      </c>
      <c r="C59" s="119">
        <v>3288000000</v>
      </c>
      <c r="D59" s="5">
        <v>500</v>
      </c>
      <c r="E59" s="7" t="s">
        <v>361</v>
      </c>
    </row>
    <row r="60" spans="1:5" ht="58.5" customHeight="1" x14ac:dyDescent="0.2">
      <c r="A60" s="6" t="s">
        <v>13</v>
      </c>
      <c r="B60" s="120" t="s">
        <v>201</v>
      </c>
      <c r="C60" s="119">
        <v>3289000000</v>
      </c>
      <c r="D60" s="5">
        <v>500</v>
      </c>
      <c r="E60" s="7" t="s">
        <v>361</v>
      </c>
    </row>
    <row r="61" spans="1:5" ht="83.25" customHeight="1" x14ac:dyDescent="0.2">
      <c r="A61" s="6" t="s">
        <v>13</v>
      </c>
      <c r="B61" s="120" t="s">
        <v>14</v>
      </c>
      <c r="C61" s="119">
        <v>2859</v>
      </c>
      <c r="D61" s="5">
        <v>3500</v>
      </c>
      <c r="E61" s="7" t="s">
        <v>15</v>
      </c>
    </row>
    <row r="62" spans="1:5" ht="76.5" x14ac:dyDescent="0.2">
      <c r="A62" s="6" t="s">
        <v>13</v>
      </c>
      <c r="B62" s="120" t="s">
        <v>16</v>
      </c>
      <c r="C62" s="119">
        <v>2860</v>
      </c>
      <c r="D62" s="5">
        <v>170</v>
      </c>
      <c r="E62" s="7" t="s">
        <v>17</v>
      </c>
    </row>
    <row r="63" spans="1:5" ht="82.5" customHeight="1" x14ac:dyDescent="0.2">
      <c r="A63" s="6" t="s">
        <v>13</v>
      </c>
      <c r="B63" s="120" t="s">
        <v>18</v>
      </c>
      <c r="C63" s="119">
        <v>2862</v>
      </c>
      <c r="D63" s="5">
        <v>50</v>
      </c>
      <c r="E63" s="7" t="s">
        <v>319</v>
      </c>
    </row>
    <row r="64" spans="1:5" ht="72.75" customHeight="1" x14ac:dyDescent="0.2">
      <c r="A64" s="6" t="s">
        <v>13</v>
      </c>
      <c r="B64" s="120" t="s">
        <v>19</v>
      </c>
      <c r="C64" s="119">
        <v>2851</v>
      </c>
      <c r="D64" s="5">
        <v>17000</v>
      </c>
      <c r="E64" s="7" t="s">
        <v>20</v>
      </c>
    </row>
    <row r="65" spans="1:5" ht="72.75" customHeight="1" x14ac:dyDescent="0.2">
      <c r="A65" s="6" t="s">
        <v>13</v>
      </c>
      <c r="B65" s="120" t="s">
        <v>21</v>
      </c>
      <c r="C65" s="119">
        <v>2855</v>
      </c>
      <c r="D65" s="5">
        <v>23000</v>
      </c>
      <c r="E65" s="7" t="s">
        <v>22</v>
      </c>
    </row>
    <row r="66" spans="1:5" ht="71.25" customHeight="1" x14ac:dyDescent="0.2">
      <c r="A66" s="6" t="s">
        <v>13</v>
      </c>
      <c r="B66" s="120" t="s">
        <v>23</v>
      </c>
      <c r="C66" s="119">
        <v>2856</v>
      </c>
      <c r="D66" s="5">
        <v>7000</v>
      </c>
      <c r="E66" s="7" t="s">
        <v>24</v>
      </c>
    </row>
    <row r="67" spans="1:5" ht="70.5" customHeight="1" x14ac:dyDescent="0.2">
      <c r="A67" s="6" t="s">
        <v>13</v>
      </c>
      <c r="B67" s="120" t="s">
        <v>25</v>
      </c>
      <c r="C67" s="119">
        <v>2857</v>
      </c>
      <c r="D67" s="5">
        <v>20800</v>
      </c>
      <c r="E67" s="7" t="s">
        <v>26</v>
      </c>
    </row>
    <row r="68" spans="1:5" ht="67.5" customHeight="1" x14ac:dyDescent="0.2">
      <c r="A68" s="6" t="s">
        <v>13</v>
      </c>
      <c r="B68" s="120" t="s">
        <v>27</v>
      </c>
      <c r="C68" s="119">
        <v>2836</v>
      </c>
      <c r="D68" s="5">
        <v>60</v>
      </c>
      <c r="E68" s="7" t="s">
        <v>202</v>
      </c>
    </row>
    <row r="69" spans="1:5" ht="86.25" customHeight="1" x14ac:dyDescent="0.2">
      <c r="A69" s="6" t="s">
        <v>13</v>
      </c>
      <c r="B69" s="120" t="s">
        <v>203</v>
      </c>
      <c r="C69" s="119">
        <v>2505</v>
      </c>
      <c r="D69" s="5">
        <v>6101</v>
      </c>
      <c r="E69" s="7" t="s">
        <v>344</v>
      </c>
    </row>
    <row r="70" spans="1:5" ht="84" customHeight="1" x14ac:dyDescent="0.2">
      <c r="A70" s="6" t="s">
        <v>13</v>
      </c>
      <c r="B70" s="120" t="s">
        <v>204</v>
      </c>
      <c r="C70" s="119">
        <v>2518</v>
      </c>
      <c r="D70" s="5">
        <v>850</v>
      </c>
      <c r="E70" s="7" t="s">
        <v>320</v>
      </c>
    </row>
    <row r="71" spans="1:5" ht="59.25" customHeight="1" x14ac:dyDescent="0.2">
      <c r="A71" s="6" t="s">
        <v>13</v>
      </c>
      <c r="B71" s="120" t="s">
        <v>205</v>
      </c>
      <c r="C71" s="119">
        <v>2717</v>
      </c>
      <c r="D71" s="5">
        <v>2890</v>
      </c>
      <c r="E71" s="7" t="s">
        <v>345</v>
      </c>
    </row>
    <row r="72" spans="1:5" ht="54.75" customHeight="1" x14ac:dyDescent="0.2">
      <c r="A72" s="6" t="s">
        <v>13</v>
      </c>
      <c r="B72" s="120" t="s">
        <v>206</v>
      </c>
      <c r="C72" s="119">
        <v>2719</v>
      </c>
      <c r="D72" s="5">
        <v>930</v>
      </c>
      <c r="E72" s="7" t="s">
        <v>346</v>
      </c>
    </row>
    <row r="73" spans="1:5" ht="58.5" customHeight="1" x14ac:dyDescent="0.2">
      <c r="A73" s="6" t="s">
        <v>13</v>
      </c>
      <c r="B73" s="120" t="s">
        <v>207</v>
      </c>
      <c r="C73" s="119">
        <v>2863</v>
      </c>
      <c r="D73" s="5">
        <v>9964</v>
      </c>
      <c r="E73" s="75" t="s">
        <v>208</v>
      </c>
    </row>
    <row r="74" spans="1:5" ht="83.25" customHeight="1" x14ac:dyDescent="0.2">
      <c r="A74" s="6" t="s">
        <v>13</v>
      </c>
      <c r="B74" s="120" t="s">
        <v>328</v>
      </c>
      <c r="C74" s="119">
        <v>2929</v>
      </c>
      <c r="D74" s="5">
        <v>1000</v>
      </c>
      <c r="E74" s="75" t="s">
        <v>329</v>
      </c>
    </row>
    <row r="75" spans="1:5" ht="123" customHeight="1" x14ac:dyDescent="0.2">
      <c r="A75" s="6" t="s">
        <v>13</v>
      </c>
      <c r="B75" s="120" t="s">
        <v>330</v>
      </c>
      <c r="C75" s="119" t="s">
        <v>209</v>
      </c>
      <c r="D75" s="5">
        <v>1079.5</v>
      </c>
      <c r="E75" s="7" t="s">
        <v>321</v>
      </c>
    </row>
    <row r="76" spans="1:5" ht="58.5" customHeight="1" x14ac:dyDescent="0.2">
      <c r="A76" s="31" t="s">
        <v>60</v>
      </c>
      <c r="B76" s="32" t="s">
        <v>210</v>
      </c>
      <c r="C76" s="33" t="s">
        <v>159</v>
      </c>
      <c r="D76" s="34">
        <v>1931.3</v>
      </c>
      <c r="E76" s="7" t="s">
        <v>360</v>
      </c>
    </row>
    <row r="77" spans="1:5" ht="58.5" customHeight="1" x14ac:dyDescent="0.2">
      <c r="A77" s="31" t="s">
        <v>60</v>
      </c>
      <c r="B77" s="32" t="s">
        <v>211</v>
      </c>
      <c r="C77" s="33" t="s">
        <v>159</v>
      </c>
      <c r="D77" s="34">
        <v>5600.7</v>
      </c>
      <c r="E77" s="7" t="s">
        <v>360</v>
      </c>
    </row>
    <row r="78" spans="1:5" ht="63.75" x14ac:dyDescent="0.2">
      <c r="A78" s="31" t="s">
        <v>60</v>
      </c>
      <c r="B78" s="32" t="s">
        <v>306</v>
      </c>
      <c r="C78" s="33"/>
      <c r="D78" s="34">
        <v>6612</v>
      </c>
      <c r="E78" s="7" t="s">
        <v>307</v>
      </c>
    </row>
    <row r="79" spans="1:5" ht="98.25" customHeight="1" x14ac:dyDescent="0.2">
      <c r="A79" s="31" t="s">
        <v>60</v>
      </c>
      <c r="B79" s="32" t="s">
        <v>440</v>
      </c>
      <c r="C79" s="33"/>
      <c r="D79" s="34">
        <v>200</v>
      </c>
      <c r="E79" s="7" t="s">
        <v>441</v>
      </c>
    </row>
    <row r="80" spans="1:5" ht="57.75" customHeight="1" x14ac:dyDescent="0.2">
      <c r="A80" s="6" t="s">
        <v>62</v>
      </c>
      <c r="B80" s="120" t="s">
        <v>212</v>
      </c>
      <c r="C80" s="119">
        <v>3293000000</v>
      </c>
      <c r="D80" s="5">
        <v>200</v>
      </c>
      <c r="E80" s="7" t="s">
        <v>347</v>
      </c>
    </row>
    <row r="81" spans="1:5" ht="89.25" x14ac:dyDescent="0.2">
      <c r="A81" s="6" t="s">
        <v>62</v>
      </c>
      <c r="B81" s="120" t="s">
        <v>213</v>
      </c>
      <c r="C81" s="119">
        <v>3294000000</v>
      </c>
      <c r="D81" s="5">
        <v>250</v>
      </c>
      <c r="E81" s="7" t="s">
        <v>350</v>
      </c>
    </row>
    <row r="82" spans="1:5" ht="89.25" x14ac:dyDescent="0.2">
      <c r="A82" s="6" t="s">
        <v>62</v>
      </c>
      <c r="B82" s="120" t="s">
        <v>214</v>
      </c>
      <c r="C82" s="119">
        <v>3295000000</v>
      </c>
      <c r="D82" s="5">
        <v>500</v>
      </c>
      <c r="E82" s="7" t="s">
        <v>349</v>
      </c>
    </row>
    <row r="83" spans="1:5" ht="84.75" customHeight="1" x14ac:dyDescent="0.2">
      <c r="A83" s="6" t="s">
        <v>62</v>
      </c>
      <c r="B83" s="120" t="s">
        <v>215</v>
      </c>
      <c r="C83" s="119">
        <v>3296000000</v>
      </c>
      <c r="D83" s="5">
        <v>200</v>
      </c>
      <c r="E83" s="7" t="s">
        <v>348</v>
      </c>
    </row>
    <row r="84" spans="1:5" ht="86.25" customHeight="1" thickBot="1" x14ac:dyDescent="0.25">
      <c r="A84" s="31" t="s">
        <v>62</v>
      </c>
      <c r="B84" s="32" t="s">
        <v>308</v>
      </c>
      <c r="C84" s="33">
        <v>3298000000</v>
      </c>
      <c r="D84" s="34">
        <v>400</v>
      </c>
      <c r="E84" s="7" t="s">
        <v>309</v>
      </c>
    </row>
    <row r="85" spans="1:5" ht="15.75" customHeight="1" thickBot="1" x14ac:dyDescent="0.25">
      <c r="A85" s="133" t="s">
        <v>6</v>
      </c>
      <c r="B85" s="134"/>
      <c r="C85" s="135"/>
      <c r="D85" s="100">
        <f>SUM(D7:D84)</f>
        <v>321930.00000000006</v>
      </c>
      <c r="E85" s="35"/>
    </row>
    <row r="86" spans="1:5" x14ac:dyDescent="0.2">
      <c r="A86" s="36"/>
      <c r="B86" s="36"/>
      <c r="C86" s="37"/>
      <c r="D86" s="38"/>
      <c r="E86" s="37"/>
    </row>
    <row r="87" spans="1:5" x14ac:dyDescent="0.2">
      <c r="A87" s="36"/>
      <c r="B87" s="36"/>
      <c r="C87" s="37"/>
      <c r="D87" s="38"/>
      <c r="E87" s="37"/>
    </row>
    <row r="88" spans="1:5" x14ac:dyDescent="0.2">
      <c r="A88" s="36"/>
      <c r="B88" s="36"/>
      <c r="C88" s="37"/>
      <c r="D88" s="38"/>
      <c r="E88" s="37"/>
    </row>
    <row r="89" spans="1:5" x14ac:dyDescent="0.2">
      <c r="A89" s="36"/>
      <c r="B89" s="36"/>
      <c r="C89" s="37"/>
      <c r="D89" s="38"/>
      <c r="E89" s="37"/>
    </row>
    <row r="90" spans="1:5" x14ac:dyDescent="0.2">
      <c r="A90" s="36"/>
      <c r="B90" s="36"/>
      <c r="C90" s="37"/>
      <c r="D90" s="38"/>
      <c r="E90" s="37"/>
    </row>
    <row r="91" spans="1:5" x14ac:dyDescent="0.2">
      <c r="A91" s="36"/>
      <c r="B91" s="36"/>
      <c r="C91" s="37"/>
      <c r="D91" s="38"/>
      <c r="E91" s="37"/>
    </row>
    <row r="92" spans="1:5" x14ac:dyDescent="0.2">
      <c r="A92" s="36"/>
      <c r="B92" s="36"/>
      <c r="C92" s="37"/>
      <c r="D92" s="38"/>
      <c r="E92" s="37"/>
    </row>
    <row r="93" spans="1:5" x14ac:dyDescent="0.2">
      <c r="A93" s="36"/>
      <c r="B93" s="36"/>
      <c r="C93" s="37"/>
      <c r="D93" s="38"/>
      <c r="E93" s="37"/>
    </row>
    <row r="94" spans="1:5" x14ac:dyDescent="0.2">
      <c r="A94" s="36"/>
      <c r="B94" s="36"/>
      <c r="C94" s="37"/>
      <c r="D94" s="38"/>
      <c r="E94" s="37"/>
    </row>
    <row r="95" spans="1:5" x14ac:dyDescent="0.2">
      <c r="A95" s="36"/>
      <c r="B95" s="36"/>
      <c r="C95" s="37"/>
      <c r="D95" s="38"/>
      <c r="E95" s="37"/>
    </row>
    <row r="96" spans="1:5" x14ac:dyDescent="0.2">
      <c r="A96" s="36"/>
      <c r="B96" s="36"/>
      <c r="C96" s="37"/>
      <c r="D96" s="38"/>
      <c r="E96" s="37"/>
    </row>
    <row r="97" spans="1:5" x14ac:dyDescent="0.2">
      <c r="A97" s="36"/>
      <c r="B97" s="36"/>
      <c r="C97" s="37"/>
      <c r="D97" s="38"/>
      <c r="E97" s="37"/>
    </row>
    <row r="98" spans="1:5" x14ac:dyDescent="0.2">
      <c r="A98" s="36"/>
      <c r="B98" s="36"/>
      <c r="C98" s="37"/>
      <c r="D98" s="38"/>
      <c r="E98" s="37"/>
    </row>
    <row r="99" spans="1:5" x14ac:dyDescent="0.2">
      <c r="A99" s="36"/>
      <c r="B99" s="36"/>
      <c r="C99" s="37"/>
      <c r="D99" s="38"/>
      <c r="E99" s="37"/>
    </row>
    <row r="100" spans="1:5" x14ac:dyDescent="0.2">
      <c r="A100" s="36"/>
      <c r="B100" s="36"/>
      <c r="C100" s="37"/>
      <c r="D100" s="38"/>
      <c r="E100" s="37"/>
    </row>
    <row r="101" spans="1:5" x14ac:dyDescent="0.2">
      <c r="A101" s="36"/>
      <c r="B101" s="36"/>
      <c r="C101" s="37"/>
      <c r="D101" s="38"/>
      <c r="E101" s="37"/>
    </row>
    <row r="102" spans="1:5" x14ac:dyDescent="0.2">
      <c r="A102" s="36"/>
      <c r="B102" s="36"/>
      <c r="C102" s="37"/>
      <c r="D102" s="38"/>
      <c r="E102" s="37"/>
    </row>
    <row r="103" spans="1:5" x14ac:dyDescent="0.2">
      <c r="A103" s="36"/>
      <c r="B103" s="36"/>
      <c r="C103" s="37"/>
      <c r="D103" s="38"/>
      <c r="E103" s="37"/>
    </row>
    <row r="104" spans="1:5" x14ac:dyDescent="0.2">
      <c r="A104" s="36"/>
      <c r="B104" s="36"/>
      <c r="C104" s="37"/>
      <c r="D104" s="38"/>
      <c r="E104" s="37"/>
    </row>
    <row r="105" spans="1:5" x14ac:dyDescent="0.2">
      <c r="A105" s="36"/>
      <c r="B105" s="36"/>
      <c r="C105" s="37"/>
      <c r="D105" s="38"/>
      <c r="E105" s="37"/>
    </row>
    <row r="106" spans="1:5" x14ac:dyDescent="0.2">
      <c r="A106" s="36"/>
      <c r="B106" s="36"/>
      <c r="C106" s="37"/>
      <c r="D106" s="38"/>
      <c r="E106" s="37"/>
    </row>
    <row r="107" spans="1:5" x14ac:dyDescent="0.2">
      <c r="A107" s="36"/>
      <c r="B107" s="36"/>
      <c r="C107" s="37"/>
      <c r="D107" s="38"/>
      <c r="E107" s="37"/>
    </row>
    <row r="108" spans="1:5" x14ac:dyDescent="0.2">
      <c r="A108" s="36"/>
      <c r="B108" s="36"/>
      <c r="C108" s="37"/>
      <c r="D108" s="38"/>
      <c r="E108" s="37"/>
    </row>
    <row r="109" spans="1:5" x14ac:dyDescent="0.2">
      <c r="A109" s="36"/>
      <c r="B109" s="36"/>
      <c r="C109" s="37"/>
      <c r="D109" s="38"/>
      <c r="E109" s="37"/>
    </row>
    <row r="110" spans="1:5" x14ac:dyDescent="0.2">
      <c r="A110" s="36"/>
      <c r="B110" s="36"/>
      <c r="C110" s="37"/>
      <c r="D110" s="38"/>
      <c r="E110" s="37"/>
    </row>
    <row r="111" spans="1:5" x14ac:dyDescent="0.2">
      <c r="A111" s="36"/>
      <c r="B111" s="36"/>
      <c r="C111" s="37"/>
      <c r="D111" s="38"/>
      <c r="E111" s="37"/>
    </row>
    <row r="112" spans="1:5" x14ac:dyDescent="0.2">
      <c r="A112" s="36"/>
      <c r="B112" s="36"/>
      <c r="C112" s="37"/>
      <c r="D112" s="38"/>
      <c r="E112" s="37"/>
    </row>
    <row r="113" spans="1:5" x14ac:dyDescent="0.2">
      <c r="A113" s="36"/>
      <c r="B113" s="36"/>
      <c r="C113" s="37"/>
      <c r="D113" s="38"/>
      <c r="E113" s="37"/>
    </row>
    <row r="114" spans="1:5" x14ac:dyDescent="0.2">
      <c r="A114" s="36"/>
      <c r="B114" s="36"/>
      <c r="C114" s="37"/>
      <c r="D114" s="38"/>
      <c r="E114" s="37"/>
    </row>
    <row r="115" spans="1:5" x14ac:dyDescent="0.2">
      <c r="A115" s="36"/>
      <c r="B115" s="36"/>
      <c r="C115" s="37"/>
      <c r="D115" s="38"/>
      <c r="E115" s="37"/>
    </row>
    <row r="116" spans="1:5" x14ac:dyDescent="0.2">
      <c r="A116" s="36"/>
      <c r="B116" s="36"/>
      <c r="C116" s="37"/>
      <c r="D116" s="38"/>
      <c r="E116" s="37"/>
    </row>
    <row r="117" spans="1:5" x14ac:dyDescent="0.2">
      <c r="A117" s="36"/>
      <c r="B117" s="36"/>
      <c r="C117" s="37"/>
      <c r="D117" s="38"/>
      <c r="E117" s="37"/>
    </row>
    <row r="118" spans="1:5" x14ac:dyDescent="0.2">
      <c r="A118" s="36"/>
      <c r="B118" s="36"/>
      <c r="C118" s="37"/>
      <c r="D118" s="38"/>
      <c r="E118" s="37"/>
    </row>
    <row r="119" spans="1:5" x14ac:dyDescent="0.2">
      <c r="A119" s="36"/>
      <c r="B119" s="36"/>
      <c r="C119" s="37"/>
      <c r="D119" s="38"/>
      <c r="E119" s="37"/>
    </row>
    <row r="120" spans="1:5" x14ac:dyDescent="0.2">
      <c r="A120" s="36"/>
      <c r="B120" s="36"/>
      <c r="C120" s="37"/>
      <c r="D120" s="38"/>
      <c r="E120" s="37"/>
    </row>
    <row r="121" spans="1:5" x14ac:dyDescent="0.2">
      <c r="A121" s="36"/>
      <c r="B121" s="36"/>
      <c r="C121" s="37"/>
      <c r="D121" s="38"/>
      <c r="E121" s="37"/>
    </row>
    <row r="122" spans="1:5" x14ac:dyDescent="0.2">
      <c r="A122" s="36"/>
      <c r="B122" s="36"/>
      <c r="C122" s="37"/>
      <c r="D122" s="38"/>
      <c r="E122" s="37"/>
    </row>
    <row r="123" spans="1:5" x14ac:dyDescent="0.2">
      <c r="A123" s="36"/>
      <c r="B123" s="36"/>
      <c r="C123" s="37"/>
      <c r="D123" s="38"/>
      <c r="E123" s="37"/>
    </row>
    <row r="124" spans="1:5" x14ac:dyDescent="0.2">
      <c r="A124" s="36"/>
      <c r="B124" s="36"/>
      <c r="C124" s="37"/>
      <c r="D124" s="38"/>
      <c r="E124" s="37"/>
    </row>
    <row r="125" spans="1:5" x14ac:dyDescent="0.2">
      <c r="A125" s="36"/>
      <c r="B125" s="36"/>
      <c r="C125" s="37"/>
      <c r="D125" s="38"/>
      <c r="E125" s="37"/>
    </row>
    <row r="126" spans="1:5" x14ac:dyDescent="0.2">
      <c r="A126" s="36"/>
      <c r="B126" s="36"/>
      <c r="C126" s="37"/>
      <c r="D126" s="38"/>
      <c r="E126" s="37"/>
    </row>
    <row r="127" spans="1:5" x14ac:dyDescent="0.2">
      <c r="A127" s="36"/>
      <c r="B127" s="36"/>
      <c r="C127" s="37"/>
      <c r="D127" s="38"/>
      <c r="E127" s="37"/>
    </row>
    <row r="128" spans="1:5" x14ac:dyDescent="0.2">
      <c r="A128" s="36"/>
      <c r="B128" s="36"/>
      <c r="C128" s="37"/>
      <c r="D128" s="38"/>
      <c r="E128" s="37"/>
    </row>
    <row r="129" spans="1:5" x14ac:dyDescent="0.2">
      <c r="A129" s="36"/>
      <c r="B129" s="36"/>
      <c r="C129" s="37"/>
      <c r="D129" s="38"/>
      <c r="E129" s="37"/>
    </row>
    <row r="130" spans="1:5" x14ac:dyDescent="0.2">
      <c r="A130" s="36"/>
      <c r="B130" s="36"/>
      <c r="C130" s="37"/>
      <c r="D130" s="38"/>
      <c r="E130" s="37"/>
    </row>
    <row r="131" spans="1:5" x14ac:dyDescent="0.2">
      <c r="A131" s="36"/>
      <c r="B131" s="36"/>
      <c r="C131" s="37"/>
      <c r="D131" s="38"/>
      <c r="E131" s="37"/>
    </row>
    <row r="132" spans="1:5" x14ac:dyDescent="0.2">
      <c r="A132" s="36"/>
      <c r="B132" s="36"/>
      <c r="C132" s="37"/>
      <c r="D132" s="38"/>
      <c r="E132" s="37"/>
    </row>
    <row r="133" spans="1:5" x14ac:dyDescent="0.2">
      <c r="A133" s="36"/>
      <c r="B133" s="36"/>
      <c r="C133" s="37"/>
      <c r="D133" s="38"/>
      <c r="E133" s="37"/>
    </row>
    <row r="134" spans="1:5" x14ac:dyDescent="0.2">
      <c r="A134" s="36"/>
      <c r="B134" s="36"/>
      <c r="C134" s="37"/>
      <c r="D134" s="38"/>
      <c r="E134" s="37"/>
    </row>
    <row r="135" spans="1:5" x14ac:dyDescent="0.2">
      <c r="A135" s="36"/>
      <c r="B135" s="36"/>
      <c r="C135" s="37"/>
      <c r="D135" s="38"/>
      <c r="E135" s="37"/>
    </row>
    <row r="136" spans="1:5" x14ac:dyDescent="0.2">
      <c r="A136" s="36"/>
      <c r="B136" s="36"/>
      <c r="C136" s="37"/>
      <c r="D136" s="38"/>
      <c r="E136" s="37"/>
    </row>
    <row r="137" spans="1:5" x14ac:dyDescent="0.2">
      <c r="A137" s="36"/>
      <c r="B137" s="36"/>
      <c r="C137" s="37"/>
      <c r="D137" s="38"/>
      <c r="E137" s="37"/>
    </row>
    <row r="138" spans="1:5" x14ac:dyDescent="0.2">
      <c r="A138" s="36"/>
      <c r="B138" s="36"/>
      <c r="C138" s="37"/>
      <c r="D138" s="38"/>
      <c r="E138" s="37"/>
    </row>
    <row r="139" spans="1:5" x14ac:dyDescent="0.2">
      <c r="A139" s="36"/>
      <c r="B139" s="36"/>
      <c r="C139" s="37"/>
      <c r="D139" s="38"/>
      <c r="E139" s="37"/>
    </row>
    <row r="140" spans="1:5" x14ac:dyDescent="0.2">
      <c r="A140" s="36"/>
      <c r="B140" s="36"/>
      <c r="C140" s="37"/>
      <c r="D140" s="38"/>
      <c r="E140" s="37"/>
    </row>
    <row r="141" spans="1:5" x14ac:dyDescent="0.2">
      <c r="A141" s="36"/>
      <c r="B141" s="36"/>
      <c r="C141" s="37"/>
      <c r="D141" s="38"/>
      <c r="E141" s="37"/>
    </row>
    <row r="142" spans="1:5" x14ac:dyDescent="0.2">
      <c r="A142" s="36"/>
      <c r="B142" s="36"/>
      <c r="C142" s="37"/>
      <c r="D142" s="38"/>
      <c r="E142" s="37"/>
    </row>
    <row r="143" spans="1:5" x14ac:dyDescent="0.2">
      <c r="A143" s="36"/>
      <c r="B143" s="36"/>
      <c r="C143" s="37"/>
      <c r="D143" s="38"/>
      <c r="E143" s="37"/>
    </row>
    <row r="144" spans="1:5" x14ac:dyDescent="0.2">
      <c r="A144" s="36"/>
      <c r="B144" s="36"/>
      <c r="C144" s="37"/>
      <c r="D144" s="38"/>
      <c r="E144" s="37"/>
    </row>
    <row r="145" spans="1:5" x14ac:dyDescent="0.2">
      <c r="A145" s="36"/>
      <c r="B145" s="36"/>
      <c r="C145" s="37"/>
      <c r="D145" s="38"/>
      <c r="E145" s="37"/>
    </row>
    <row r="146" spans="1:5" x14ac:dyDescent="0.2">
      <c r="A146" s="36"/>
      <c r="B146" s="36"/>
      <c r="C146" s="37"/>
      <c r="D146" s="38"/>
      <c r="E146" s="37"/>
    </row>
    <row r="147" spans="1:5" x14ac:dyDescent="0.2">
      <c r="A147" s="36"/>
      <c r="B147" s="36"/>
      <c r="C147" s="37"/>
      <c r="D147" s="38"/>
      <c r="E147" s="37"/>
    </row>
    <row r="148" spans="1:5" x14ac:dyDescent="0.2">
      <c r="A148" s="36"/>
      <c r="B148" s="36"/>
      <c r="C148" s="37"/>
      <c r="D148" s="38"/>
      <c r="E148" s="37"/>
    </row>
    <row r="149" spans="1:5" x14ac:dyDescent="0.2">
      <c r="A149" s="36"/>
      <c r="B149" s="36"/>
      <c r="C149" s="37"/>
      <c r="D149" s="38"/>
      <c r="E149" s="37"/>
    </row>
    <row r="150" spans="1:5" x14ac:dyDescent="0.2">
      <c r="A150" s="36"/>
      <c r="B150" s="36"/>
      <c r="C150" s="37"/>
      <c r="D150" s="38"/>
      <c r="E150" s="37"/>
    </row>
    <row r="151" spans="1:5" x14ac:dyDescent="0.2">
      <c r="A151" s="36"/>
      <c r="B151" s="36"/>
      <c r="C151" s="37"/>
      <c r="D151" s="38"/>
      <c r="E151" s="37"/>
    </row>
    <row r="152" spans="1:5" x14ac:dyDescent="0.2">
      <c r="A152" s="36"/>
      <c r="B152" s="36"/>
      <c r="C152" s="37"/>
      <c r="D152" s="38"/>
      <c r="E152" s="37"/>
    </row>
  </sheetData>
  <customSheetViews>
    <customSheetView guid="{15F36707-DB72-476E-9AB2-B3D39D27A9D4}" showPageBreaks="1" fitToPage="1" hiddenColumns="1">
      <selection activeCell="G3" sqref="G3"/>
      <pageMargins left="0.39370078740157483" right="0.39370078740157483" top="0.98425196850393704" bottom="0.59055118110236227" header="0.51181102362204722" footer="0.31496062992125984"/>
      <printOptions horizontalCentered="1"/>
      <pageSetup paperSize="9" scale="96" fitToHeight="0" orientation="landscape" r:id="rId1"/>
      <headerFooter>
        <oddHeader>&amp;L&amp;"Tahoma,Kurzíva"&amp;9Návrh rozpočtu na rok 2016
Příloha č. 7&amp;R&amp;"Tahoma,Kurzíva"&amp;9Přehled nedočerpaných výdajů roku 2015, které budou zapojeny do upraveného rozpočtu na rok 2016
Akce spolufinancované z evropských finančních zdrojů</oddHeader>
        <oddFooter>&amp;C&amp;"Tahoma,Obyčejné"&amp;P</oddFooter>
      </headerFooter>
    </customSheetView>
  </customSheetViews>
  <mergeCells count="8">
    <mergeCell ref="A85:C85"/>
    <mergeCell ref="A1:E1"/>
    <mergeCell ref="A3:E3"/>
    <mergeCell ref="A5:A6"/>
    <mergeCell ref="B5:B6"/>
    <mergeCell ref="C5:C6"/>
    <mergeCell ref="D5:D6"/>
    <mergeCell ref="E5:E6"/>
  </mergeCells>
  <printOptions horizontalCentered="1"/>
  <pageMargins left="0.39370078740157483" right="0.39370078740157483" top="0.98425196850393704" bottom="0.59055118110236227" header="0.51181102362204722" footer="0.31496062992125984"/>
  <pageSetup paperSize="9" scale="96" fitToHeight="0" orientation="landscape" r:id="rId2"/>
  <headerFooter>
    <oddHeader>&amp;L&amp;"Tahoma,Kurzíva"&amp;9Návrh rozpočtu na rok 2016
Příloha č. 7&amp;R&amp;"Tahoma,Kurzíva"&amp;9Přehled nedočerpaných výdajů roku 2015, které budou zapojeny do upraveného rozpočtu na rok 2016
Akce spolufinancované z evropských finančních zdrojů</oddHeader>
    <oddFooter>&amp;C&amp;"Tahoma,Obyčejné"&amp;P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zoomScaleNormal="100" zoomScaleSheetLayoutView="100" workbookViewId="0">
      <selection activeCell="I5" sqref="I5"/>
    </sheetView>
  </sheetViews>
  <sheetFormatPr defaultRowHeight="15" x14ac:dyDescent="0.2"/>
  <cols>
    <col min="1" max="1" width="12.5703125" style="102" customWidth="1"/>
    <col min="2" max="2" width="35.42578125" style="53" customWidth="1"/>
    <col min="3" max="3" width="12.5703125" style="53" hidden="1" customWidth="1"/>
    <col min="4" max="4" width="13.140625" style="44" customWidth="1"/>
    <col min="5" max="5" width="86.28515625" style="53" customWidth="1"/>
    <col min="6" max="16384" width="9.140625" style="103"/>
  </cols>
  <sheetData>
    <row r="1" spans="1:5" ht="15" customHeight="1" x14ac:dyDescent="0.2">
      <c r="B1" s="40"/>
      <c r="C1" s="40"/>
      <c r="D1" s="102"/>
      <c r="E1" s="41"/>
    </row>
    <row r="2" spans="1:5" ht="15.75" customHeight="1" x14ac:dyDescent="0.2">
      <c r="A2" s="76" t="s">
        <v>444</v>
      </c>
      <c r="B2" s="42"/>
      <c r="C2" s="43"/>
      <c r="E2" s="102"/>
    </row>
    <row r="3" spans="1:5" ht="15.75" customHeight="1" thickBot="1" x14ac:dyDescent="0.25">
      <c r="B3" s="102"/>
      <c r="C3" s="102"/>
      <c r="D3" s="102"/>
      <c r="E3" s="102"/>
    </row>
    <row r="4" spans="1:5" ht="16.5" customHeight="1" thickBot="1" x14ac:dyDescent="0.25">
      <c r="A4" s="160" t="s">
        <v>0</v>
      </c>
      <c r="B4" s="162" t="s">
        <v>1</v>
      </c>
      <c r="C4" s="163" t="s">
        <v>2</v>
      </c>
      <c r="D4" s="163" t="s">
        <v>216</v>
      </c>
      <c r="E4" s="159" t="s">
        <v>4</v>
      </c>
    </row>
    <row r="5" spans="1:5" ht="16.5" customHeight="1" thickBot="1" x14ac:dyDescent="0.25">
      <c r="A5" s="161"/>
      <c r="B5" s="162"/>
      <c r="C5" s="163"/>
      <c r="D5" s="163"/>
      <c r="E5" s="159"/>
    </row>
    <row r="6" spans="1:5" ht="102" x14ac:dyDescent="0.2">
      <c r="A6" s="63" t="s">
        <v>30</v>
      </c>
      <c r="B6" s="68" t="s">
        <v>217</v>
      </c>
      <c r="C6" s="64">
        <v>4982</v>
      </c>
      <c r="D6" s="65">
        <v>20000</v>
      </c>
      <c r="E6" s="66" t="s">
        <v>218</v>
      </c>
    </row>
    <row r="7" spans="1:5" ht="132" customHeight="1" x14ac:dyDescent="0.2">
      <c r="A7" s="69" t="s">
        <v>219</v>
      </c>
      <c r="B7" s="84" t="s">
        <v>220</v>
      </c>
      <c r="C7" s="85">
        <v>5057</v>
      </c>
      <c r="D7" s="1">
        <v>3357</v>
      </c>
      <c r="E7" s="2" t="s">
        <v>362</v>
      </c>
    </row>
    <row r="8" spans="1:5" ht="94.5" customHeight="1" x14ac:dyDescent="0.2">
      <c r="A8" s="104" t="s">
        <v>5</v>
      </c>
      <c r="B8" s="55" t="s">
        <v>363</v>
      </c>
      <c r="C8" s="85">
        <v>5388</v>
      </c>
      <c r="D8" s="15">
        <v>5500</v>
      </c>
      <c r="E8" s="13" t="s">
        <v>276</v>
      </c>
    </row>
    <row r="9" spans="1:5" ht="94.5" customHeight="1" x14ac:dyDescent="0.2">
      <c r="A9" s="176" t="s">
        <v>5</v>
      </c>
      <c r="B9" s="164" t="s">
        <v>223</v>
      </c>
      <c r="C9" s="166">
        <v>5337</v>
      </c>
      <c r="D9" s="15">
        <v>792.2</v>
      </c>
      <c r="E9" s="13" t="s">
        <v>277</v>
      </c>
    </row>
    <row r="10" spans="1:5" ht="84" customHeight="1" x14ac:dyDescent="0.2">
      <c r="A10" s="177"/>
      <c r="B10" s="165"/>
      <c r="C10" s="167"/>
      <c r="D10" s="15">
        <v>314</v>
      </c>
      <c r="E10" s="13" t="s">
        <v>364</v>
      </c>
    </row>
    <row r="11" spans="1:5" ht="98.25" customHeight="1" x14ac:dyDescent="0.2">
      <c r="A11" s="177"/>
      <c r="B11" s="165"/>
      <c r="C11" s="167"/>
      <c r="D11" s="15">
        <v>1394.5</v>
      </c>
      <c r="E11" s="13" t="s">
        <v>224</v>
      </c>
    </row>
    <row r="12" spans="1:5" ht="81.75" customHeight="1" x14ac:dyDescent="0.2">
      <c r="A12" s="177"/>
      <c r="B12" s="165"/>
      <c r="C12" s="168"/>
      <c r="D12" s="15">
        <v>2114.9</v>
      </c>
      <c r="E12" s="13" t="s">
        <v>225</v>
      </c>
    </row>
    <row r="13" spans="1:5" ht="99.75" customHeight="1" x14ac:dyDescent="0.2">
      <c r="A13" s="176" t="s">
        <v>5</v>
      </c>
      <c r="B13" s="169" t="s">
        <v>7</v>
      </c>
      <c r="C13" s="45" t="s">
        <v>226</v>
      </c>
      <c r="D13" s="15">
        <v>800</v>
      </c>
      <c r="E13" s="13" t="s">
        <v>331</v>
      </c>
    </row>
    <row r="14" spans="1:5" ht="72.75" customHeight="1" x14ac:dyDescent="0.2">
      <c r="A14" s="177"/>
      <c r="B14" s="170"/>
      <c r="C14" s="85">
        <v>5338</v>
      </c>
      <c r="D14" s="46">
        <v>1463.7</v>
      </c>
      <c r="E14" s="47" t="s">
        <v>8</v>
      </c>
    </row>
    <row r="15" spans="1:5" ht="69.75" customHeight="1" x14ac:dyDescent="0.2">
      <c r="A15" s="177"/>
      <c r="B15" s="170"/>
      <c r="C15" s="85">
        <v>5338</v>
      </c>
      <c r="D15" s="46">
        <v>632</v>
      </c>
      <c r="E15" s="47" t="s">
        <v>278</v>
      </c>
    </row>
    <row r="16" spans="1:5" ht="81.75" customHeight="1" x14ac:dyDescent="0.2">
      <c r="A16" s="178"/>
      <c r="B16" s="171"/>
      <c r="C16" s="48">
        <v>5338</v>
      </c>
      <c r="D16" s="46">
        <v>1165</v>
      </c>
      <c r="E16" s="47" t="s">
        <v>365</v>
      </c>
    </row>
    <row r="17" spans="1:5" ht="93.75" customHeight="1" x14ac:dyDescent="0.2">
      <c r="A17" s="105" t="s">
        <v>161</v>
      </c>
      <c r="B17" s="56" t="s">
        <v>227</v>
      </c>
      <c r="C17" s="85">
        <v>4854</v>
      </c>
      <c r="D17" s="1">
        <v>22886.1</v>
      </c>
      <c r="E17" s="2" t="s">
        <v>279</v>
      </c>
    </row>
    <row r="18" spans="1:5" ht="107.25" customHeight="1" x14ac:dyDescent="0.2">
      <c r="A18" s="69" t="s">
        <v>56</v>
      </c>
      <c r="B18" s="56" t="s">
        <v>228</v>
      </c>
      <c r="C18" s="85">
        <v>5320</v>
      </c>
      <c r="D18" s="15">
        <v>1100</v>
      </c>
      <c r="E18" s="13" t="s">
        <v>366</v>
      </c>
    </row>
    <row r="19" spans="1:5" ht="116.25" customHeight="1" x14ac:dyDescent="0.2">
      <c r="A19" s="6" t="s">
        <v>56</v>
      </c>
      <c r="B19" s="56" t="s">
        <v>229</v>
      </c>
      <c r="C19" s="85">
        <v>5315</v>
      </c>
      <c r="D19" s="1">
        <v>2500</v>
      </c>
      <c r="E19" s="2" t="s">
        <v>230</v>
      </c>
    </row>
    <row r="20" spans="1:5" ht="93" customHeight="1" x14ac:dyDescent="0.2">
      <c r="A20" s="69" t="s">
        <v>56</v>
      </c>
      <c r="B20" s="56" t="s">
        <v>231</v>
      </c>
      <c r="C20" s="85">
        <v>5316</v>
      </c>
      <c r="D20" s="15">
        <v>987.9</v>
      </c>
      <c r="E20" s="13" t="s">
        <v>367</v>
      </c>
    </row>
    <row r="21" spans="1:5" ht="67.5" customHeight="1" x14ac:dyDescent="0.2">
      <c r="A21" s="69" t="s">
        <v>56</v>
      </c>
      <c r="B21" s="56" t="s">
        <v>232</v>
      </c>
      <c r="C21" s="85">
        <v>4855</v>
      </c>
      <c r="D21" s="15">
        <v>39378.6</v>
      </c>
      <c r="E21" s="13" t="s">
        <v>368</v>
      </c>
    </row>
    <row r="22" spans="1:5" ht="163.5" customHeight="1" x14ac:dyDescent="0.2">
      <c r="A22" s="69" t="s">
        <v>56</v>
      </c>
      <c r="B22" s="57" t="s">
        <v>233</v>
      </c>
      <c r="C22" s="85">
        <v>5325</v>
      </c>
      <c r="D22" s="15">
        <v>900</v>
      </c>
      <c r="E22" s="13" t="s">
        <v>280</v>
      </c>
    </row>
    <row r="23" spans="1:5" ht="116.25" customHeight="1" x14ac:dyDescent="0.2">
      <c r="A23" s="6" t="s">
        <v>56</v>
      </c>
      <c r="B23" s="56" t="s">
        <v>234</v>
      </c>
      <c r="C23" s="85">
        <v>5318</v>
      </c>
      <c r="D23" s="1">
        <v>2000</v>
      </c>
      <c r="E23" s="2" t="s">
        <v>281</v>
      </c>
    </row>
    <row r="24" spans="1:5" ht="123.75" customHeight="1" x14ac:dyDescent="0.2">
      <c r="A24" s="106" t="s">
        <v>13</v>
      </c>
      <c r="B24" s="58" t="s">
        <v>235</v>
      </c>
      <c r="C24" s="85">
        <v>5366</v>
      </c>
      <c r="D24" s="15">
        <v>1300</v>
      </c>
      <c r="E24" s="13" t="s">
        <v>282</v>
      </c>
    </row>
    <row r="25" spans="1:5" ht="70.5" customHeight="1" x14ac:dyDescent="0.2">
      <c r="A25" s="106" t="s">
        <v>13</v>
      </c>
      <c r="B25" s="56" t="s">
        <v>236</v>
      </c>
      <c r="C25" s="85">
        <v>5384</v>
      </c>
      <c r="D25" s="15">
        <v>800</v>
      </c>
      <c r="E25" s="13" t="s">
        <v>369</v>
      </c>
    </row>
    <row r="26" spans="1:5" ht="92.25" customHeight="1" x14ac:dyDescent="0.2">
      <c r="A26" s="106" t="s">
        <v>13</v>
      </c>
      <c r="B26" s="56" t="s">
        <v>237</v>
      </c>
      <c r="C26" s="85">
        <v>5386</v>
      </c>
      <c r="D26" s="15">
        <v>1012</v>
      </c>
      <c r="E26" s="13" t="s">
        <v>238</v>
      </c>
    </row>
    <row r="27" spans="1:5" ht="79.5" customHeight="1" x14ac:dyDescent="0.2">
      <c r="A27" s="106" t="s">
        <v>13</v>
      </c>
      <c r="B27" s="56" t="s">
        <v>239</v>
      </c>
      <c r="C27" s="85">
        <v>5373</v>
      </c>
      <c r="D27" s="15">
        <v>2700</v>
      </c>
      <c r="E27" s="13" t="s">
        <v>283</v>
      </c>
    </row>
    <row r="28" spans="1:5" ht="84.75" customHeight="1" x14ac:dyDescent="0.2">
      <c r="A28" s="107" t="s">
        <v>13</v>
      </c>
      <c r="B28" s="56" t="s">
        <v>240</v>
      </c>
      <c r="C28" s="85">
        <v>5352</v>
      </c>
      <c r="D28" s="1">
        <v>1238.3</v>
      </c>
      <c r="E28" s="2" t="s">
        <v>332</v>
      </c>
    </row>
    <row r="29" spans="1:5" ht="65.25" customHeight="1" x14ac:dyDescent="0.2">
      <c r="A29" s="106" t="s">
        <v>13</v>
      </c>
      <c r="B29" s="56" t="s">
        <v>241</v>
      </c>
      <c r="C29" s="85">
        <v>5397</v>
      </c>
      <c r="D29" s="15">
        <v>500</v>
      </c>
      <c r="E29" s="13" t="s">
        <v>284</v>
      </c>
    </row>
    <row r="30" spans="1:5" ht="111" customHeight="1" x14ac:dyDescent="0.2">
      <c r="A30" s="104" t="s">
        <v>60</v>
      </c>
      <c r="B30" s="56" t="s">
        <v>242</v>
      </c>
      <c r="C30" s="85">
        <v>5100</v>
      </c>
      <c r="D30" s="1">
        <v>7855.4</v>
      </c>
      <c r="E30" s="2" t="s">
        <v>370</v>
      </c>
    </row>
    <row r="31" spans="1:5" ht="130.5" customHeight="1" x14ac:dyDescent="0.2">
      <c r="A31" s="104" t="s">
        <v>60</v>
      </c>
      <c r="B31" s="56" t="s">
        <v>243</v>
      </c>
      <c r="C31" s="85">
        <v>5309</v>
      </c>
      <c r="D31" s="15">
        <v>5353.9</v>
      </c>
      <c r="E31" s="13" t="s">
        <v>324</v>
      </c>
    </row>
    <row r="32" spans="1:5" ht="96.75" customHeight="1" x14ac:dyDescent="0.2">
      <c r="A32" s="108" t="s">
        <v>60</v>
      </c>
      <c r="B32" s="56" t="s">
        <v>244</v>
      </c>
      <c r="C32" s="85">
        <v>5277</v>
      </c>
      <c r="D32" s="1">
        <v>8784</v>
      </c>
      <c r="E32" s="2" t="s">
        <v>245</v>
      </c>
    </row>
    <row r="33" spans="1:5" ht="147.75" customHeight="1" x14ac:dyDescent="0.2">
      <c r="A33" s="104" t="s">
        <v>60</v>
      </c>
      <c r="B33" s="56" t="s">
        <v>246</v>
      </c>
      <c r="C33" s="85">
        <v>5335</v>
      </c>
      <c r="D33" s="1">
        <v>6809.5</v>
      </c>
      <c r="E33" s="2" t="s">
        <v>285</v>
      </c>
    </row>
    <row r="34" spans="1:5" ht="81" customHeight="1" x14ac:dyDescent="0.2">
      <c r="A34" s="104" t="s">
        <v>60</v>
      </c>
      <c r="B34" s="58" t="s">
        <v>247</v>
      </c>
      <c r="C34" s="85">
        <v>5333</v>
      </c>
      <c r="D34" s="15">
        <v>3937</v>
      </c>
      <c r="E34" s="13" t="s">
        <v>248</v>
      </c>
    </row>
    <row r="35" spans="1:5" ht="87" customHeight="1" x14ac:dyDescent="0.2">
      <c r="A35" s="104" t="s">
        <v>60</v>
      </c>
      <c r="B35" s="58" t="s">
        <v>249</v>
      </c>
      <c r="C35" s="85">
        <v>5379</v>
      </c>
      <c r="D35" s="15">
        <v>4500</v>
      </c>
      <c r="E35" s="13" t="s">
        <v>371</v>
      </c>
    </row>
    <row r="36" spans="1:5" ht="105" customHeight="1" x14ac:dyDescent="0.2">
      <c r="A36" s="108" t="s">
        <v>60</v>
      </c>
      <c r="B36" s="54" t="s">
        <v>221</v>
      </c>
      <c r="C36" s="85">
        <v>5252</v>
      </c>
      <c r="D36" s="1">
        <v>6527.9</v>
      </c>
      <c r="E36" s="2" t="s">
        <v>222</v>
      </c>
    </row>
    <row r="37" spans="1:5" ht="67.5" customHeight="1" x14ac:dyDescent="0.2">
      <c r="A37" s="114" t="s">
        <v>60</v>
      </c>
      <c r="B37" s="59" t="s">
        <v>254</v>
      </c>
      <c r="C37" s="112" t="s">
        <v>250</v>
      </c>
      <c r="D37" s="17">
        <v>1700</v>
      </c>
      <c r="E37" s="18" t="s">
        <v>430</v>
      </c>
    </row>
    <row r="38" spans="1:5" ht="67.5" customHeight="1" x14ac:dyDescent="0.2">
      <c r="A38" s="114" t="s">
        <v>60</v>
      </c>
      <c r="B38" s="59" t="s">
        <v>286</v>
      </c>
      <c r="C38" s="112">
        <v>5278005003</v>
      </c>
      <c r="D38" s="17">
        <v>4446.1000000000004</v>
      </c>
      <c r="E38" s="18" t="s">
        <v>287</v>
      </c>
    </row>
    <row r="39" spans="1:5" ht="85.5" customHeight="1" x14ac:dyDescent="0.2">
      <c r="A39" s="108" t="s">
        <v>60</v>
      </c>
      <c r="B39" s="111" t="s">
        <v>251</v>
      </c>
      <c r="C39" s="113" t="s">
        <v>250</v>
      </c>
      <c r="D39" s="1">
        <v>320.89999999999998</v>
      </c>
      <c r="E39" s="2" t="s">
        <v>322</v>
      </c>
    </row>
    <row r="40" spans="1:5" ht="42.75" customHeight="1" x14ac:dyDescent="0.2">
      <c r="A40" s="124" t="s">
        <v>60</v>
      </c>
      <c r="B40" s="117" t="s">
        <v>420</v>
      </c>
      <c r="C40" s="125" t="s">
        <v>421</v>
      </c>
      <c r="D40" s="15">
        <v>600</v>
      </c>
      <c r="E40" s="13" t="s">
        <v>422</v>
      </c>
    </row>
    <row r="41" spans="1:5" ht="42.75" customHeight="1" x14ac:dyDescent="0.2">
      <c r="A41" s="126" t="s">
        <v>60</v>
      </c>
      <c r="B41" s="120" t="s">
        <v>423</v>
      </c>
      <c r="C41" s="20" t="s">
        <v>424</v>
      </c>
      <c r="D41" s="1">
        <v>400</v>
      </c>
      <c r="E41" s="2" t="s">
        <v>425</v>
      </c>
    </row>
    <row r="42" spans="1:5" ht="69.75" customHeight="1" x14ac:dyDescent="0.2">
      <c r="A42" s="151" t="s">
        <v>252</v>
      </c>
      <c r="B42" s="155" t="s">
        <v>253</v>
      </c>
      <c r="C42" s="172">
        <v>5339</v>
      </c>
      <c r="D42" s="1">
        <v>301</v>
      </c>
      <c r="E42" s="2" t="s">
        <v>288</v>
      </c>
    </row>
    <row r="43" spans="1:5" ht="83.25" customHeight="1" x14ac:dyDescent="0.2">
      <c r="A43" s="152"/>
      <c r="B43" s="156"/>
      <c r="C43" s="173"/>
      <c r="D43" s="1">
        <v>526.4</v>
      </c>
      <c r="E43" s="2" t="s">
        <v>289</v>
      </c>
    </row>
    <row r="44" spans="1:5" ht="107.25" customHeight="1" x14ac:dyDescent="0.2">
      <c r="A44" s="153"/>
      <c r="B44" s="157"/>
      <c r="C44" s="174"/>
      <c r="D44" s="17">
        <v>92</v>
      </c>
      <c r="E44" s="18" t="s">
        <v>290</v>
      </c>
    </row>
    <row r="45" spans="1:5" ht="95.25" customHeight="1" thickBot="1" x14ac:dyDescent="0.25">
      <c r="A45" s="154"/>
      <c r="B45" s="158"/>
      <c r="C45" s="175"/>
      <c r="D45" s="21">
        <v>328.1</v>
      </c>
      <c r="E45" s="67" t="s">
        <v>291</v>
      </c>
    </row>
    <row r="46" spans="1:5" ht="15.75" customHeight="1" thickBot="1" x14ac:dyDescent="0.25">
      <c r="A46" s="149" t="s">
        <v>6</v>
      </c>
      <c r="B46" s="150"/>
      <c r="C46" s="49"/>
      <c r="D46" s="50">
        <f>SUM(D6:D45)</f>
        <v>167318.39999999999</v>
      </c>
      <c r="E46" s="4"/>
    </row>
    <row r="47" spans="1:5" ht="12.75" x14ac:dyDescent="0.2">
      <c r="B47" s="102"/>
      <c r="C47" s="102"/>
      <c r="D47" s="51"/>
      <c r="E47" s="3"/>
    </row>
    <row r="48" spans="1:5" ht="14.25" x14ac:dyDescent="0.2">
      <c r="B48" s="52"/>
      <c r="C48" s="52"/>
      <c r="D48" s="52"/>
      <c r="E48" s="52"/>
    </row>
    <row r="49" spans="2:5" ht="14.25" x14ac:dyDescent="0.2">
      <c r="B49" s="52"/>
      <c r="C49" s="52"/>
      <c r="D49" s="52"/>
      <c r="E49" s="52"/>
    </row>
  </sheetData>
  <customSheetViews>
    <customSheetView guid="{15F36707-DB72-476E-9AB2-B3D39D27A9D4}" showPageBreaks="1" fitToPage="1" hiddenColumns="1">
      <selection activeCell="I5" sqref="I5"/>
      <rowBreaks count="2" manualBreakCount="2">
        <brk id="9" max="4" man="1"/>
        <brk id="14" max="16383" man="1"/>
      </rowBreaks>
      <pageMargins left="0.39370078740157483" right="0.39370078740157483" top="0.98425196850393704" bottom="0.59055118110236227" header="0.51181102362204722" footer="0.31496062992125984"/>
      <printOptions horizontalCentered="1"/>
      <pageSetup paperSize="9" scale="96" firstPageNumber="13" fitToHeight="0" orientation="landscape" useFirstPageNumber="1" r:id="rId1"/>
      <headerFooter>
        <oddHeader>&amp;L&amp;"Tahoma,Kurzíva"&amp;9Návrh rozpočtu na rok 2016
Příloha č. 7&amp;R&amp;"Tahoma,Kurzíva"&amp;9Přehled nedočerpaných výdajů roku 2015, které budou zapojeny do upraveného rozpočtu na rok 2016
Akce reprodukce majetku kraje vyjma akcí spolufin. z evropských fin. zdrojů</oddHeader>
        <oddFooter>&amp;C&amp;"Tahoma,Obyčejné"&amp;P</oddFooter>
      </headerFooter>
    </customSheetView>
  </customSheetViews>
  <mergeCells count="14">
    <mergeCell ref="A46:B46"/>
    <mergeCell ref="A42:A45"/>
    <mergeCell ref="B42:B45"/>
    <mergeCell ref="E4:E5"/>
    <mergeCell ref="A4:A5"/>
    <mergeCell ref="B4:B5"/>
    <mergeCell ref="C4:C5"/>
    <mergeCell ref="D4:D5"/>
    <mergeCell ref="B9:B12"/>
    <mergeCell ref="C9:C12"/>
    <mergeCell ref="B13:B16"/>
    <mergeCell ref="C42:C45"/>
    <mergeCell ref="A9:A12"/>
    <mergeCell ref="A13:A16"/>
  </mergeCells>
  <printOptions horizontalCentered="1"/>
  <pageMargins left="0.39370078740157483" right="0.39370078740157483" top="0.98425196850393704" bottom="0.59055118110236227" header="0.51181102362204722" footer="0.31496062992125984"/>
  <pageSetup paperSize="9" scale="96" firstPageNumber="13" fitToHeight="0" orientation="landscape" useFirstPageNumber="1" r:id="rId2"/>
  <headerFooter>
    <oddHeader>&amp;L&amp;"Tahoma,Kurzíva"&amp;9Návrh rozpočtu na rok 2016
Příloha č. 7&amp;R&amp;"Tahoma,Kurzíva"&amp;9Přehled nedočerpaných výdajů roku 2015, které budou zapojeny do upraveného rozpočtu na rok 2016
Akce reprodukce majetku kraje vyjma akcí spolufin. z evropských fin. zdrojů</oddHeader>
    <oddFooter>&amp;C&amp;"Tahoma,Obyčejné"&amp;P</oddFooter>
  </headerFooter>
  <rowBreaks count="2" manualBreakCount="2">
    <brk id="9" max="4" man="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0"/>
  <sheetViews>
    <sheetView zoomScaleNormal="100" zoomScaleSheetLayoutView="100" workbookViewId="0">
      <selection activeCell="G3" sqref="G3"/>
    </sheetView>
  </sheetViews>
  <sheetFormatPr defaultRowHeight="15" x14ac:dyDescent="0.2"/>
  <cols>
    <col min="1" max="1" width="12.5703125" style="8" customWidth="1"/>
    <col min="2" max="2" width="35.42578125" style="9" customWidth="1"/>
    <col min="3" max="3" width="12.42578125" style="10" hidden="1" customWidth="1"/>
    <col min="4" max="4" width="13.140625" style="11" customWidth="1"/>
    <col min="5" max="5" width="86.28515625" style="9" customWidth="1"/>
    <col min="6" max="16384" width="9.140625" style="103"/>
  </cols>
  <sheetData>
    <row r="2" spans="1:5" ht="14.25" x14ac:dyDescent="0.2">
      <c r="A2" s="192" t="s">
        <v>29</v>
      </c>
      <c r="B2" s="192"/>
      <c r="C2" s="192"/>
      <c r="D2" s="192"/>
      <c r="E2" s="192"/>
    </row>
    <row r="3" spans="1:5" ht="15.75" thickBot="1" x14ac:dyDescent="0.25"/>
    <row r="4" spans="1:5" ht="16.5" customHeight="1" x14ac:dyDescent="0.2">
      <c r="A4" s="193" t="s">
        <v>0</v>
      </c>
      <c r="B4" s="195" t="s">
        <v>1</v>
      </c>
      <c r="C4" s="197" t="s">
        <v>2</v>
      </c>
      <c r="D4" s="199" t="s">
        <v>3</v>
      </c>
      <c r="E4" s="201" t="s">
        <v>4</v>
      </c>
    </row>
    <row r="5" spans="1:5" ht="16.5" customHeight="1" thickBot="1" x14ac:dyDescent="0.25">
      <c r="A5" s="194"/>
      <c r="B5" s="196"/>
      <c r="C5" s="198"/>
      <c r="D5" s="200"/>
      <c r="E5" s="202"/>
    </row>
    <row r="6" spans="1:5" ht="81.75" customHeight="1" x14ac:dyDescent="0.2">
      <c r="A6" s="182" t="s">
        <v>30</v>
      </c>
      <c r="B6" s="185" t="s">
        <v>31</v>
      </c>
      <c r="C6" s="79">
        <v>1612010402</v>
      </c>
      <c r="D6" s="80">
        <v>500</v>
      </c>
      <c r="E6" s="81" t="s">
        <v>372</v>
      </c>
    </row>
    <row r="7" spans="1:5" ht="84" customHeight="1" x14ac:dyDescent="0.2">
      <c r="A7" s="182"/>
      <c r="B7" s="185"/>
      <c r="C7" s="83">
        <v>1612010639</v>
      </c>
      <c r="D7" s="5">
        <v>1000</v>
      </c>
      <c r="E7" s="71" t="s">
        <v>292</v>
      </c>
    </row>
    <row r="8" spans="1:5" ht="84" customHeight="1" x14ac:dyDescent="0.2">
      <c r="A8" s="183"/>
      <c r="B8" s="186"/>
      <c r="C8" s="83"/>
      <c r="D8" s="5">
        <v>4000</v>
      </c>
      <c r="E8" s="71" t="s">
        <v>434</v>
      </c>
    </row>
    <row r="9" spans="1:5" ht="87.75" customHeight="1" x14ac:dyDescent="0.2">
      <c r="A9" s="187" t="s">
        <v>30</v>
      </c>
      <c r="B9" s="179" t="s">
        <v>32</v>
      </c>
      <c r="C9" s="203">
        <v>1614000000</v>
      </c>
      <c r="D9" s="1">
        <v>482</v>
      </c>
      <c r="E9" s="2" t="s">
        <v>114</v>
      </c>
    </row>
    <row r="10" spans="1:5" ht="190.5" customHeight="1" x14ac:dyDescent="0.2">
      <c r="A10" s="187"/>
      <c r="B10" s="179"/>
      <c r="C10" s="203"/>
      <c r="D10" s="5">
        <v>774.4</v>
      </c>
      <c r="E10" s="71" t="s">
        <v>373</v>
      </c>
    </row>
    <row r="11" spans="1:5" ht="108" customHeight="1" x14ac:dyDescent="0.2">
      <c r="A11" s="187"/>
      <c r="B11" s="179"/>
      <c r="C11" s="203"/>
      <c r="D11" s="5">
        <v>217.8</v>
      </c>
      <c r="E11" s="2" t="s">
        <v>374</v>
      </c>
    </row>
    <row r="12" spans="1:5" ht="95.25" customHeight="1" x14ac:dyDescent="0.2">
      <c r="A12" s="90" t="s">
        <v>33</v>
      </c>
      <c r="B12" s="83" t="s">
        <v>104</v>
      </c>
      <c r="C12" s="92">
        <v>301000000</v>
      </c>
      <c r="D12" s="5">
        <v>1043.5</v>
      </c>
      <c r="E12" s="2" t="s">
        <v>105</v>
      </c>
    </row>
    <row r="13" spans="1:5" ht="69.75" customHeight="1" x14ac:dyDescent="0.2">
      <c r="A13" s="87" t="s">
        <v>5</v>
      </c>
      <c r="B13" s="91" t="s">
        <v>255</v>
      </c>
      <c r="C13" s="92">
        <v>7000000</v>
      </c>
      <c r="D13" s="1">
        <v>506.4</v>
      </c>
      <c r="E13" s="72" t="s">
        <v>256</v>
      </c>
    </row>
    <row r="14" spans="1:5" s="102" customFormat="1" ht="81.75" customHeight="1" x14ac:dyDescent="0.2">
      <c r="A14" s="180" t="s">
        <v>5</v>
      </c>
      <c r="B14" s="179" t="s">
        <v>78</v>
      </c>
      <c r="C14" s="92">
        <v>4000117</v>
      </c>
      <c r="D14" s="1">
        <v>659.3</v>
      </c>
      <c r="E14" s="2" t="s">
        <v>79</v>
      </c>
    </row>
    <row r="15" spans="1:5" s="102" customFormat="1" ht="69" customHeight="1" x14ac:dyDescent="0.2">
      <c r="A15" s="180"/>
      <c r="B15" s="179"/>
      <c r="C15" s="92">
        <v>4000118</v>
      </c>
      <c r="D15" s="1">
        <v>836.6</v>
      </c>
      <c r="E15" s="2" t="s">
        <v>80</v>
      </c>
    </row>
    <row r="16" spans="1:5" s="102" customFormat="1" ht="58.5" customHeight="1" x14ac:dyDescent="0.2">
      <c r="A16" s="180"/>
      <c r="B16" s="179"/>
      <c r="C16" s="61">
        <v>4000000</v>
      </c>
      <c r="D16" s="1">
        <v>26</v>
      </c>
      <c r="E16" s="2" t="s">
        <v>375</v>
      </c>
    </row>
    <row r="17" spans="1:5" s="102" customFormat="1" ht="96.75" customHeight="1" x14ac:dyDescent="0.2">
      <c r="A17" s="180"/>
      <c r="B17" s="179"/>
      <c r="C17" s="92">
        <v>4000000</v>
      </c>
      <c r="D17" s="1">
        <v>40.4</v>
      </c>
      <c r="E17" s="2" t="s">
        <v>127</v>
      </c>
    </row>
    <row r="18" spans="1:5" s="102" customFormat="1" ht="81.75" customHeight="1" x14ac:dyDescent="0.2">
      <c r="A18" s="180"/>
      <c r="B18" s="179"/>
      <c r="C18" s="92">
        <v>4000000</v>
      </c>
      <c r="D18" s="1">
        <v>231.4</v>
      </c>
      <c r="E18" s="2" t="s">
        <v>128</v>
      </c>
    </row>
    <row r="19" spans="1:5" s="102" customFormat="1" ht="56.25" customHeight="1" x14ac:dyDescent="0.2">
      <c r="A19" s="180"/>
      <c r="B19" s="179"/>
      <c r="C19" s="92">
        <v>4000000</v>
      </c>
      <c r="D19" s="1">
        <v>159.30000000000001</v>
      </c>
      <c r="E19" s="71" t="s">
        <v>376</v>
      </c>
    </row>
    <row r="20" spans="1:5" s="102" customFormat="1" ht="68.25" customHeight="1" x14ac:dyDescent="0.2">
      <c r="A20" s="180"/>
      <c r="B20" s="179"/>
      <c r="C20" s="92">
        <v>4000000</v>
      </c>
      <c r="D20" s="1">
        <v>2025.5</v>
      </c>
      <c r="E20" s="78" t="s">
        <v>377</v>
      </c>
    </row>
    <row r="21" spans="1:5" s="102" customFormat="1" ht="56.25" customHeight="1" x14ac:dyDescent="0.2">
      <c r="A21" s="180"/>
      <c r="B21" s="179"/>
      <c r="C21" s="92">
        <v>4000000</v>
      </c>
      <c r="D21" s="1">
        <v>189.1</v>
      </c>
      <c r="E21" s="78" t="s">
        <v>378</v>
      </c>
    </row>
    <row r="22" spans="1:5" s="102" customFormat="1" ht="102" x14ac:dyDescent="0.2">
      <c r="A22" s="87" t="s">
        <v>161</v>
      </c>
      <c r="B22" s="19" t="s">
        <v>89</v>
      </c>
      <c r="C22" s="92">
        <v>1016000000</v>
      </c>
      <c r="D22" s="1">
        <v>303</v>
      </c>
      <c r="E22" s="2" t="s">
        <v>294</v>
      </c>
    </row>
    <row r="23" spans="1:5" s="102" customFormat="1" ht="89.25" x14ac:dyDescent="0.2">
      <c r="A23" s="87" t="s">
        <v>161</v>
      </c>
      <c r="B23" s="19" t="s">
        <v>90</v>
      </c>
      <c r="C23" s="92">
        <v>1852008424</v>
      </c>
      <c r="D23" s="1">
        <v>1900</v>
      </c>
      <c r="E23" s="2" t="s">
        <v>295</v>
      </c>
    </row>
    <row r="24" spans="1:5" s="102" customFormat="1" ht="86.25" customHeight="1" x14ac:dyDescent="0.2">
      <c r="A24" s="87" t="s">
        <v>161</v>
      </c>
      <c r="B24" s="19" t="s">
        <v>91</v>
      </c>
      <c r="C24" s="92">
        <v>1014000000</v>
      </c>
      <c r="D24" s="5">
        <v>50</v>
      </c>
      <c r="E24" s="2" t="s">
        <v>379</v>
      </c>
    </row>
    <row r="25" spans="1:5" s="102" customFormat="1" ht="86.25" customHeight="1" x14ac:dyDescent="0.2">
      <c r="A25" s="87" t="s">
        <v>161</v>
      </c>
      <c r="B25" s="19" t="s">
        <v>106</v>
      </c>
      <c r="C25" s="92">
        <v>1012010542</v>
      </c>
      <c r="D25" s="5">
        <v>26.2</v>
      </c>
      <c r="E25" s="2" t="s">
        <v>107</v>
      </c>
    </row>
    <row r="26" spans="1:5" s="109" customFormat="1" ht="83.25" customHeight="1" x14ac:dyDescent="0.2">
      <c r="A26" s="87" t="s">
        <v>161</v>
      </c>
      <c r="B26" s="77" t="s">
        <v>325</v>
      </c>
      <c r="C26" s="92">
        <v>1009</v>
      </c>
      <c r="D26" s="5">
        <v>1000</v>
      </c>
      <c r="E26" s="2" t="s">
        <v>435</v>
      </c>
    </row>
    <row r="27" spans="1:5" ht="99" customHeight="1" x14ac:dyDescent="0.2">
      <c r="A27" s="181" t="s">
        <v>34</v>
      </c>
      <c r="B27" s="184" t="s">
        <v>35</v>
      </c>
      <c r="C27" s="92">
        <v>124000000</v>
      </c>
      <c r="D27" s="1">
        <v>3000</v>
      </c>
      <c r="E27" s="2" t="s">
        <v>380</v>
      </c>
    </row>
    <row r="28" spans="1:5" ht="84" customHeight="1" x14ac:dyDescent="0.2">
      <c r="A28" s="182"/>
      <c r="B28" s="185"/>
      <c r="C28" s="92">
        <v>124010259</v>
      </c>
      <c r="D28" s="1">
        <v>300</v>
      </c>
      <c r="E28" s="2" t="s">
        <v>381</v>
      </c>
    </row>
    <row r="29" spans="1:5" ht="102" x14ac:dyDescent="0.2">
      <c r="A29" s="183"/>
      <c r="B29" s="186"/>
      <c r="C29" s="92">
        <v>124010475</v>
      </c>
      <c r="D29" s="1">
        <v>270</v>
      </c>
      <c r="E29" s="2" t="s">
        <v>84</v>
      </c>
    </row>
    <row r="30" spans="1:5" ht="121.5" customHeight="1" x14ac:dyDescent="0.2">
      <c r="A30" s="90" t="s">
        <v>34</v>
      </c>
      <c r="B30" s="127" t="s">
        <v>438</v>
      </c>
      <c r="C30" s="94">
        <v>125000000</v>
      </c>
      <c r="D30" s="5">
        <v>500</v>
      </c>
      <c r="E30" s="73" t="s">
        <v>382</v>
      </c>
    </row>
    <row r="31" spans="1:5" ht="153" x14ac:dyDescent="0.2">
      <c r="A31" s="90" t="s">
        <v>34</v>
      </c>
      <c r="B31" s="86" t="s">
        <v>36</v>
      </c>
      <c r="C31" s="94">
        <v>126000000</v>
      </c>
      <c r="D31" s="1">
        <v>5274.8</v>
      </c>
      <c r="E31" s="73" t="s">
        <v>85</v>
      </c>
    </row>
    <row r="32" spans="1:5" ht="140.25" x14ac:dyDescent="0.2">
      <c r="A32" s="90" t="s">
        <v>34</v>
      </c>
      <c r="B32" s="86" t="s">
        <v>86</v>
      </c>
      <c r="C32" s="92">
        <v>127010015</v>
      </c>
      <c r="D32" s="1">
        <v>15794.5</v>
      </c>
      <c r="E32" s="2" t="s">
        <v>87</v>
      </c>
    </row>
    <row r="33" spans="1:5" ht="153" x14ac:dyDescent="0.2">
      <c r="A33" s="90" t="s">
        <v>34</v>
      </c>
      <c r="B33" s="16" t="s">
        <v>37</v>
      </c>
      <c r="C33" s="92">
        <v>110000000</v>
      </c>
      <c r="D33" s="1">
        <v>15642.9</v>
      </c>
      <c r="E33" s="2" t="s">
        <v>296</v>
      </c>
    </row>
    <row r="34" spans="1:5" ht="89.25" x14ac:dyDescent="0.2">
      <c r="A34" s="187" t="s">
        <v>38</v>
      </c>
      <c r="B34" s="205" t="s">
        <v>39</v>
      </c>
      <c r="C34" s="206">
        <v>102000000</v>
      </c>
      <c r="D34" s="1">
        <v>1227.8</v>
      </c>
      <c r="E34" s="2" t="s">
        <v>81</v>
      </c>
    </row>
    <row r="35" spans="1:5" ht="84" customHeight="1" x14ac:dyDescent="0.2">
      <c r="A35" s="187"/>
      <c r="B35" s="205"/>
      <c r="C35" s="206"/>
      <c r="D35" s="1">
        <v>1018.9</v>
      </c>
      <c r="E35" s="2" t="s">
        <v>82</v>
      </c>
    </row>
    <row r="36" spans="1:5" ht="82.5" customHeight="1" x14ac:dyDescent="0.2">
      <c r="A36" s="187"/>
      <c r="B36" s="205"/>
      <c r="C36" s="206"/>
      <c r="D36" s="1">
        <v>1992.3</v>
      </c>
      <c r="E36" s="2" t="s">
        <v>83</v>
      </c>
    </row>
    <row r="37" spans="1:5" ht="193.5" customHeight="1" x14ac:dyDescent="0.2">
      <c r="A37" s="187"/>
      <c r="B37" s="205"/>
      <c r="C37" s="206"/>
      <c r="D37" s="1">
        <v>8394.2999999999993</v>
      </c>
      <c r="E37" s="2" t="s">
        <v>439</v>
      </c>
    </row>
    <row r="38" spans="1:5" ht="96.75" customHeight="1" x14ac:dyDescent="0.2">
      <c r="A38" s="115" t="s">
        <v>38</v>
      </c>
      <c r="B38" s="14" t="s">
        <v>40</v>
      </c>
      <c r="C38" s="94">
        <v>1861000000</v>
      </c>
      <c r="D38" s="1">
        <v>70</v>
      </c>
      <c r="E38" s="2" t="s">
        <v>431</v>
      </c>
    </row>
    <row r="39" spans="1:5" ht="69.75" customHeight="1" x14ac:dyDescent="0.2">
      <c r="A39" s="90" t="s">
        <v>11</v>
      </c>
      <c r="B39" s="91" t="s">
        <v>117</v>
      </c>
      <c r="C39" s="70">
        <v>1730</v>
      </c>
      <c r="D39" s="5">
        <v>3786.5</v>
      </c>
      <c r="E39" s="2" t="s">
        <v>123</v>
      </c>
    </row>
    <row r="40" spans="1:5" ht="74.25" customHeight="1" x14ac:dyDescent="0.2">
      <c r="A40" s="90" t="s">
        <v>11</v>
      </c>
      <c r="B40" s="91" t="s">
        <v>41</v>
      </c>
      <c r="C40" s="70">
        <v>1731</v>
      </c>
      <c r="D40" s="5">
        <v>374.5</v>
      </c>
      <c r="E40" s="2" t="s">
        <v>383</v>
      </c>
    </row>
    <row r="41" spans="1:5" ht="71.25" customHeight="1" x14ac:dyDescent="0.2">
      <c r="A41" s="90" t="s">
        <v>11</v>
      </c>
      <c r="B41" s="91" t="s">
        <v>118</v>
      </c>
      <c r="C41" s="70" t="s">
        <v>275</v>
      </c>
      <c r="D41" s="5">
        <v>31000</v>
      </c>
      <c r="E41" s="2" t="s">
        <v>125</v>
      </c>
    </row>
    <row r="42" spans="1:5" ht="76.5" x14ac:dyDescent="0.2">
      <c r="A42" s="90" t="s">
        <v>11</v>
      </c>
      <c r="B42" s="91" t="s">
        <v>42</v>
      </c>
      <c r="C42" s="70">
        <v>1733</v>
      </c>
      <c r="D42" s="5">
        <v>9500</v>
      </c>
      <c r="E42" s="72" t="s">
        <v>384</v>
      </c>
    </row>
    <row r="43" spans="1:5" ht="63.75" x14ac:dyDescent="0.2">
      <c r="A43" s="90" t="s">
        <v>11</v>
      </c>
      <c r="B43" s="91" t="s">
        <v>119</v>
      </c>
      <c r="C43" s="70">
        <v>1733</v>
      </c>
      <c r="D43" s="5">
        <v>15000</v>
      </c>
      <c r="E43" s="2" t="s">
        <v>124</v>
      </c>
    </row>
    <row r="44" spans="1:5" ht="70.5" customHeight="1" x14ac:dyDescent="0.2">
      <c r="A44" s="90" t="s">
        <v>11</v>
      </c>
      <c r="B44" s="91" t="s">
        <v>120</v>
      </c>
      <c r="C44" s="70">
        <v>1735</v>
      </c>
      <c r="D44" s="1">
        <v>7574.1</v>
      </c>
      <c r="E44" s="2" t="s">
        <v>126</v>
      </c>
    </row>
    <row r="45" spans="1:5" ht="72.75" customHeight="1" x14ac:dyDescent="0.2">
      <c r="A45" s="90" t="s">
        <v>11</v>
      </c>
      <c r="B45" s="91" t="s">
        <v>121</v>
      </c>
      <c r="C45" s="70" t="s">
        <v>257</v>
      </c>
      <c r="D45" s="1">
        <v>3600</v>
      </c>
      <c r="E45" s="2" t="s">
        <v>258</v>
      </c>
    </row>
    <row r="46" spans="1:5" ht="70.5" customHeight="1" x14ac:dyDescent="0.2">
      <c r="A46" s="181" t="s">
        <v>11</v>
      </c>
      <c r="B46" s="189" t="s">
        <v>122</v>
      </c>
      <c r="C46" s="70">
        <v>1105000000</v>
      </c>
      <c r="D46" s="5">
        <v>1840</v>
      </c>
      <c r="E46" s="72" t="s">
        <v>385</v>
      </c>
    </row>
    <row r="47" spans="1:5" ht="71.25" customHeight="1" x14ac:dyDescent="0.2">
      <c r="A47" s="182"/>
      <c r="B47" s="190"/>
      <c r="C47" s="70">
        <v>1105000000</v>
      </c>
      <c r="D47" s="5">
        <v>3000</v>
      </c>
      <c r="E47" s="72" t="s">
        <v>259</v>
      </c>
    </row>
    <row r="48" spans="1:5" ht="60.75" customHeight="1" x14ac:dyDescent="0.2">
      <c r="A48" s="182"/>
      <c r="B48" s="190"/>
      <c r="C48" s="92">
        <v>1105008080</v>
      </c>
      <c r="D48" s="5">
        <v>100</v>
      </c>
      <c r="E48" s="2" t="s">
        <v>387</v>
      </c>
    </row>
    <row r="49" spans="1:5" ht="57" customHeight="1" x14ac:dyDescent="0.2">
      <c r="A49" s="182"/>
      <c r="B49" s="190"/>
      <c r="C49" s="92">
        <v>1105008080</v>
      </c>
      <c r="D49" s="5">
        <v>200</v>
      </c>
      <c r="E49" s="2" t="s">
        <v>386</v>
      </c>
    </row>
    <row r="50" spans="1:5" ht="69.75" customHeight="1" x14ac:dyDescent="0.2">
      <c r="A50" s="182"/>
      <c r="B50" s="190"/>
      <c r="C50" s="92">
        <v>1105010473</v>
      </c>
      <c r="D50" s="5">
        <v>300</v>
      </c>
      <c r="E50" s="2" t="s">
        <v>260</v>
      </c>
    </row>
    <row r="51" spans="1:5" ht="59.25" customHeight="1" x14ac:dyDescent="0.2">
      <c r="A51" s="182"/>
      <c r="B51" s="190"/>
      <c r="C51" s="92">
        <v>1105010123</v>
      </c>
      <c r="D51" s="5">
        <v>206.9</v>
      </c>
      <c r="E51" s="2" t="s">
        <v>388</v>
      </c>
    </row>
    <row r="52" spans="1:5" ht="72" customHeight="1" x14ac:dyDescent="0.2">
      <c r="A52" s="183"/>
      <c r="B52" s="191"/>
      <c r="C52" s="92">
        <v>1105010102</v>
      </c>
      <c r="D52" s="5">
        <v>500</v>
      </c>
      <c r="E52" s="2" t="s">
        <v>261</v>
      </c>
    </row>
    <row r="53" spans="1:5" ht="86.25" customHeight="1" x14ac:dyDescent="0.2">
      <c r="A53" s="88" t="s">
        <v>11</v>
      </c>
      <c r="B53" s="60" t="s">
        <v>43</v>
      </c>
      <c r="C53" s="14">
        <v>1110008000</v>
      </c>
      <c r="D53" s="5">
        <v>2538.6999999999998</v>
      </c>
      <c r="E53" s="2" t="s">
        <v>389</v>
      </c>
    </row>
    <row r="54" spans="1:5" ht="54.75" customHeight="1" x14ac:dyDescent="0.2">
      <c r="A54" s="90" t="s">
        <v>11</v>
      </c>
      <c r="B54" s="93" t="s">
        <v>44</v>
      </c>
      <c r="C54" s="92" t="s">
        <v>45</v>
      </c>
      <c r="D54" s="1">
        <v>50</v>
      </c>
      <c r="E54" s="2" t="s">
        <v>432</v>
      </c>
    </row>
    <row r="55" spans="1:5" ht="108" customHeight="1" x14ac:dyDescent="0.2">
      <c r="A55" s="90" t="s">
        <v>11</v>
      </c>
      <c r="B55" s="93" t="s">
        <v>46</v>
      </c>
      <c r="C55" s="92">
        <v>1100000000</v>
      </c>
      <c r="D55" s="1">
        <v>1425.5</v>
      </c>
      <c r="E55" s="2" t="s">
        <v>115</v>
      </c>
    </row>
    <row r="56" spans="1:5" ht="96" customHeight="1" x14ac:dyDescent="0.2">
      <c r="A56" s="90" t="s">
        <v>11</v>
      </c>
      <c r="B56" s="86" t="s">
        <v>47</v>
      </c>
      <c r="C56" s="92">
        <v>1108000000</v>
      </c>
      <c r="D56" s="1">
        <v>238391.4</v>
      </c>
      <c r="E56" s="2" t="s">
        <v>116</v>
      </c>
    </row>
    <row r="57" spans="1:5" ht="73.5" customHeight="1" x14ac:dyDescent="0.2">
      <c r="A57" s="90" t="s">
        <v>48</v>
      </c>
      <c r="B57" s="91" t="s">
        <v>130</v>
      </c>
      <c r="C57" s="70">
        <v>1741</v>
      </c>
      <c r="D57" s="1">
        <v>507.3</v>
      </c>
      <c r="E57" s="2" t="s">
        <v>131</v>
      </c>
    </row>
    <row r="58" spans="1:5" ht="72" customHeight="1" x14ac:dyDescent="0.2">
      <c r="A58" s="90" t="s">
        <v>48</v>
      </c>
      <c r="B58" s="91" t="s">
        <v>49</v>
      </c>
      <c r="C58" s="70">
        <v>1742</v>
      </c>
      <c r="D58" s="1">
        <v>155</v>
      </c>
      <c r="E58" s="2" t="s">
        <v>390</v>
      </c>
    </row>
    <row r="59" spans="1:5" ht="72.75" customHeight="1" x14ac:dyDescent="0.2">
      <c r="A59" s="90" t="s">
        <v>48</v>
      </c>
      <c r="B59" s="91" t="s">
        <v>50</v>
      </c>
      <c r="C59" s="70">
        <v>1742</v>
      </c>
      <c r="D59" s="1">
        <v>1565.2</v>
      </c>
      <c r="E59" s="2" t="s">
        <v>132</v>
      </c>
    </row>
    <row r="60" spans="1:5" ht="60" customHeight="1" x14ac:dyDescent="0.2">
      <c r="A60" s="90" t="s">
        <v>48</v>
      </c>
      <c r="B60" s="91" t="s">
        <v>129</v>
      </c>
      <c r="C60" s="70">
        <v>1742</v>
      </c>
      <c r="D60" s="1">
        <v>1405</v>
      </c>
      <c r="E60" s="2" t="s">
        <v>133</v>
      </c>
    </row>
    <row r="61" spans="1:5" ht="76.5" x14ac:dyDescent="0.2">
      <c r="A61" s="90" t="s">
        <v>48</v>
      </c>
      <c r="B61" s="93" t="s">
        <v>134</v>
      </c>
      <c r="C61" s="92">
        <v>1744</v>
      </c>
      <c r="D61" s="1">
        <v>4096.3999999999996</v>
      </c>
      <c r="E61" s="2" t="s">
        <v>135</v>
      </c>
    </row>
    <row r="62" spans="1:5" ht="71.25" customHeight="1" x14ac:dyDescent="0.2">
      <c r="A62" s="74" t="s">
        <v>48</v>
      </c>
      <c r="B62" s="22" t="s">
        <v>51</v>
      </c>
      <c r="C62" s="70">
        <v>1109000000</v>
      </c>
      <c r="D62" s="1">
        <v>3341</v>
      </c>
      <c r="E62" s="2" t="s">
        <v>391</v>
      </c>
    </row>
    <row r="63" spans="1:5" ht="59.25" customHeight="1" x14ac:dyDescent="0.2">
      <c r="A63" s="74" t="s">
        <v>48</v>
      </c>
      <c r="B63" s="22" t="s">
        <v>52</v>
      </c>
      <c r="C63" s="70">
        <v>1113000000</v>
      </c>
      <c r="D63" s="1">
        <v>105</v>
      </c>
      <c r="E63" s="2" t="s">
        <v>392</v>
      </c>
    </row>
    <row r="64" spans="1:5" ht="74.25" customHeight="1" x14ac:dyDescent="0.2">
      <c r="A64" s="90" t="s">
        <v>48</v>
      </c>
      <c r="B64" s="93" t="s">
        <v>53</v>
      </c>
      <c r="C64" s="92">
        <v>1117007219</v>
      </c>
      <c r="D64" s="1">
        <v>6500</v>
      </c>
      <c r="E64" s="2" t="s">
        <v>393</v>
      </c>
    </row>
    <row r="65" spans="1:5" ht="72.75" customHeight="1" x14ac:dyDescent="0.2">
      <c r="A65" s="181" t="s">
        <v>48</v>
      </c>
      <c r="B65" s="184" t="s">
        <v>54</v>
      </c>
      <c r="C65" s="70">
        <v>1101010737</v>
      </c>
      <c r="D65" s="1">
        <v>150</v>
      </c>
      <c r="E65" s="2" t="s">
        <v>136</v>
      </c>
    </row>
    <row r="66" spans="1:5" ht="58.5" customHeight="1" x14ac:dyDescent="0.2">
      <c r="A66" s="182"/>
      <c r="B66" s="185"/>
      <c r="C66" s="70">
        <v>1101006167</v>
      </c>
      <c r="D66" s="1">
        <v>200</v>
      </c>
      <c r="E66" s="2" t="s">
        <v>137</v>
      </c>
    </row>
    <row r="67" spans="1:5" ht="64.5" customHeight="1" x14ac:dyDescent="0.2">
      <c r="A67" s="182"/>
      <c r="B67" s="185"/>
      <c r="C67" s="70">
        <v>1101007714</v>
      </c>
      <c r="D67" s="1">
        <v>95</v>
      </c>
      <c r="E67" s="2" t="s">
        <v>394</v>
      </c>
    </row>
    <row r="68" spans="1:5" ht="45" customHeight="1" x14ac:dyDescent="0.2">
      <c r="A68" s="182"/>
      <c r="B68" s="185"/>
      <c r="C68" s="70">
        <v>1101006021</v>
      </c>
      <c r="D68" s="1">
        <v>50</v>
      </c>
      <c r="E68" s="2" t="s">
        <v>138</v>
      </c>
    </row>
    <row r="69" spans="1:5" ht="56.25" customHeight="1" x14ac:dyDescent="0.2">
      <c r="A69" s="182"/>
      <c r="B69" s="185"/>
      <c r="C69" s="70">
        <v>1101007230</v>
      </c>
      <c r="D69" s="1">
        <v>180</v>
      </c>
      <c r="E69" s="2" t="s">
        <v>139</v>
      </c>
    </row>
    <row r="70" spans="1:5" ht="57" customHeight="1" x14ac:dyDescent="0.2">
      <c r="A70" s="182"/>
      <c r="B70" s="185"/>
      <c r="C70" s="70">
        <v>1101008178</v>
      </c>
      <c r="D70" s="1">
        <v>50</v>
      </c>
      <c r="E70" s="2" t="s">
        <v>140</v>
      </c>
    </row>
    <row r="71" spans="1:5" ht="44.25" customHeight="1" x14ac:dyDescent="0.2">
      <c r="A71" s="182"/>
      <c r="B71" s="185"/>
      <c r="C71" s="70">
        <v>1101006089</v>
      </c>
      <c r="D71" s="1">
        <v>50</v>
      </c>
      <c r="E71" s="2" t="s">
        <v>141</v>
      </c>
    </row>
    <row r="72" spans="1:5" ht="45.75" customHeight="1" x14ac:dyDescent="0.2">
      <c r="A72" s="183"/>
      <c r="B72" s="186"/>
      <c r="C72" s="70">
        <v>1101006318</v>
      </c>
      <c r="D72" s="1">
        <v>200</v>
      </c>
      <c r="E72" s="2" t="s">
        <v>395</v>
      </c>
    </row>
    <row r="73" spans="1:5" ht="70.5" customHeight="1" x14ac:dyDescent="0.2">
      <c r="A73" s="187" t="s">
        <v>48</v>
      </c>
      <c r="B73" s="188" t="s">
        <v>55</v>
      </c>
      <c r="C73" s="92">
        <v>1855008460</v>
      </c>
      <c r="D73" s="1">
        <v>71</v>
      </c>
      <c r="E73" s="2" t="s">
        <v>143</v>
      </c>
    </row>
    <row r="74" spans="1:5" ht="58.5" customHeight="1" x14ac:dyDescent="0.2">
      <c r="A74" s="187"/>
      <c r="B74" s="188"/>
      <c r="C74" s="92">
        <v>1855008342</v>
      </c>
      <c r="D74" s="1">
        <v>659</v>
      </c>
      <c r="E74" s="2" t="s">
        <v>142</v>
      </c>
    </row>
    <row r="75" spans="1:5" ht="68.25" customHeight="1" x14ac:dyDescent="0.2">
      <c r="A75" s="187"/>
      <c r="B75" s="188"/>
      <c r="C75" s="92">
        <v>1855008183</v>
      </c>
      <c r="D75" s="1">
        <v>190</v>
      </c>
      <c r="E75" s="2" t="s">
        <v>396</v>
      </c>
    </row>
    <row r="76" spans="1:5" s="102" customFormat="1" ht="114.75" x14ac:dyDescent="0.2">
      <c r="A76" s="90" t="s">
        <v>56</v>
      </c>
      <c r="B76" s="91" t="s">
        <v>74</v>
      </c>
      <c r="C76" s="20" t="s">
        <v>304</v>
      </c>
      <c r="D76" s="1">
        <v>1722.4</v>
      </c>
      <c r="E76" s="2" t="s">
        <v>397</v>
      </c>
    </row>
    <row r="77" spans="1:5" s="102" customFormat="1" ht="114.75" x14ac:dyDescent="0.2">
      <c r="A77" s="90" t="s">
        <v>56</v>
      </c>
      <c r="B77" s="91" t="s">
        <v>106</v>
      </c>
      <c r="C77" s="92">
        <v>1772009814</v>
      </c>
      <c r="D77" s="5">
        <v>89.8</v>
      </c>
      <c r="E77" s="2" t="s">
        <v>108</v>
      </c>
    </row>
    <row r="78" spans="1:5" s="102" customFormat="1" ht="58.5" customHeight="1" x14ac:dyDescent="0.2">
      <c r="A78" s="187" t="s">
        <v>13</v>
      </c>
      <c r="B78" s="205" t="s">
        <v>109</v>
      </c>
      <c r="C78" s="92" t="s">
        <v>268</v>
      </c>
      <c r="D78" s="1">
        <v>20</v>
      </c>
      <c r="E78" s="2" t="s">
        <v>398</v>
      </c>
    </row>
    <row r="79" spans="1:5" s="102" customFormat="1" ht="71.25" customHeight="1" x14ac:dyDescent="0.2">
      <c r="A79" s="187"/>
      <c r="B79" s="205"/>
      <c r="C79" s="92" t="s">
        <v>269</v>
      </c>
      <c r="D79" s="1">
        <v>30</v>
      </c>
      <c r="E79" s="2" t="s">
        <v>399</v>
      </c>
    </row>
    <row r="80" spans="1:5" s="102" customFormat="1" ht="57" customHeight="1" x14ac:dyDescent="0.2">
      <c r="A80" s="187"/>
      <c r="B80" s="205"/>
      <c r="C80" s="92" t="s">
        <v>270</v>
      </c>
      <c r="D80" s="1">
        <v>10</v>
      </c>
      <c r="E80" s="2" t="s">
        <v>400</v>
      </c>
    </row>
    <row r="81" spans="1:5" s="102" customFormat="1" ht="60" customHeight="1" x14ac:dyDescent="0.2">
      <c r="A81" s="187" t="s">
        <v>13</v>
      </c>
      <c r="B81" s="205" t="s">
        <v>110</v>
      </c>
      <c r="C81" s="92" t="s">
        <v>271</v>
      </c>
      <c r="D81" s="1">
        <v>50</v>
      </c>
      <c r="E81" s="2" t="s">
        <v>401</v>
      </c>
    </row>
    <row r="82" spans="1:5" s="102" customFormat="1" ht="72" customHeight="1" x14ac:dyDescent="0.2">
      <c r="A82" s="187"/>
      <c r="B82" s="205"/>
      <c r="C82" s="92" t="s">
        <v>272</v>
      </c>
      <c r="D82" s="1">
        <v>10</v>
      </c>
      <c r="E82" s="2" t="s">
        <v>273</v>
      </c>
    </row>
    <row r="83" spans="1:5" s="102" customFormat="1" ht="60" customHeight="1" x14ac:dyDescent="0.2">
      <c r="A83" s="90" t="s">
        <v>13</v>
      </c>
      <c r="B83" s="93" t="s">
        <v>111</v>
      </c>
      <c r="C83" s="92">
        <v>1306000000</v>
      </c>
      <c r="D83" s="5">
        <v>477.3</v>
      </c>
      <c r="E83" s="2" t="s">
        <v>274</v>
      </c>
    </row>
    <row r="84" spans="1:5" s="102" customFormat="1" ht="74.25" customHeight="1" x14ac:dyDescent="0.2">
      <c r="A84" s="90" t="s">
        <v>13</v>
      </c>
      <c r="B84" s="93" t="s">
        <v>112</v>
      </c>
      <c r="C84" s="92">
        <v>1307000000</v>
      </c>
      <c r="D84" s="5">
        <v>299.5</v>
      </c>
      <c r="E84" s="2" t="s">
        <v>402</v>
      </c>
    </row>
    <row r="85" spans="1:5" s="102" customFormat="1" ht="57.75" customHeight="1" x14ac:dyDescent="0.2">
      <c r="A85" s="187" t="s">
        <v>13</v>
      </c>
      <c r="B85" s="205" t="s">
        <v>113</v>
      </c>
      <c r="C85" s="92">
        <v>1311008610</v>
      </c>
      <c r="D85" s="1">
        <v>600</v>
      </c>
      <c r="E85" s="2" t="s">
        <v>265</v>
      </c>
    </row>
    <row r="86" spans="1:5" s="102" customFormat="1" ht="57.75" customHeight="1" x14ac:dyDescent="0.2">
      <c r="A86" s="187"/>
      <c r="B86" s="205"/>
      <c r="C86" s="92">
        <v>1311006109</v>
      </c>
      <c r="D86" s="1">
        <v>600</v>
      </c>
      <c r="E86" s="2" t="s">
        <v>403</v>
      </c>
    </row>
    <row r="87" spans="1:5" s="102" customFormat="1" ht="57.75" customHeight="1" x14ac:dyDescent="0.2">
      <c r="A87" s="187"/>
      <c r="B87" s="205"/>
      <c r="C87" s="92">
        <v>1311009550</v>
      </c>
      <c r="D87" s="1">
        <v>600</v>
      </c>
      <c r="E87" s="2" t="s">
        <v>404</v>
      </c>
    </row>
    <row r="88" spans="1:5" s="102" customFormat="1" ht="72" customHeight="1" x14ac:dyDescent="0.2">
      <c r="A88" s="187"/>
      <c r="B88" s="205"/>
      <c r="C88" s="92">
        <v>1311008480</v>
      </c>
      <c r="D88" s="1">
        <v>100</v>
      </c>
      <c r="E88" s="2" t="s">
        <v>405</v>
      </c>
    </row>
    <row r="89" spans="1:5" s="102" customFormat="1" ht="60" customHeight="1" x14ac:dyDescent="0.2">
      <c r="A89" s="187"/>
      <c r="B89" s="205"/>
      <c r="C89" s="92">
        <v>1311006310</v>
      </c>
      <c r="D89" s="1">
        <v>500</v>
      </c>
      <c r="E89" s="2" t="s">
        <v>406</v>
      </c>
    </row>
    <row r="90" spans="1:5" s="102" customFormat="1" ht="59.25" customHeight="1" x14ac:dyDescent="0.2">
      <c r="A90" s="187"/>
      <c r="B90" s="205"/>
      <c r="C90" s="92">
        <v>1311007901</v>
      </c>
      <c r="D90" s="1">
        <v>150</v>
      </c>
      <c r="E90" s="2" t="s">
        <v>407</v>
      </c>
    </row>
    <row r="91" spans="1:5" s="102" customFormat="1" ht="58.5" customHeight="1" x14ac:dyDescent="0.2">
      <c r="A91" s="187"/>
      <c r="B91" s="205"/>
      <c r="C91" s="92">
        <v>1311007930</v>
      </c>
      <c r="D91" s="1">
        <v>50</v>
      </c>
      <c r="E91" s="2" t="s">
        <v>266</v>
      </c>
    </row>
    <row r="92" spans="1:5" s="102" customFormat="1" ht="60" customHeight="1" x14ac:dyDescent="0.2">
      <c r="A92" s="187"/>
      <c r="B92" s="205"/>
      <c r="C92" s="92">
        <v>1311006334</v>
      </c>
      <c r="D92" s="1">
        <v>50</v>
      </c>
      <c r="E92" s="2" t="s">
        <v>408</v>
      </c>
    </row>
    <row r="93" spans="1:5" s="102" customFormat="1" ht="60.75" customHeight="1" x14ac:dyDescent="0.2">
      <c r="A93" s="187"/>
      <c r="B93" s="205"/>
      <c r="C93" s="92">
        <v>1311006337</v>
      </c>
      <c r="D93" s="1">
        <v>50</v>
      </c>
      <c r="E93" s="2" t="s">
        <v>267</v>
      </c>
    </row>
    <row r="94" spans="1:5" ht="73.5" customHeight="1" x14ac:dyDescent="0.2">
      <c r="A94" s="90" t="s">
        <v>13</v>
      </c>
      <c r="B94" s="93" t="s">
        <v>57</v>
      </c>
      <c r="C94" s="92">
        <v>1811003303</v>
      </c>
      <c r="D94" s="5">
        <v>20.8</v>
      </c>
      <c r="E94" s="2" t="s">
        <v>305</v>
      </c>
    </row>
    <row r="95" spans="1:5" ht="73.5" customHeight="1" x14ac:dyDescent="0.2">
      <c r="A95" s="90" t="s">
        <v>58</v>
      </c>
      <c r="B95" s="93" t="s">
        <v>59</v>
      </c>
      <c r="C95" s="92">
        <v>1019000000</v>
      </c>
      <c r="D95" s="1">
        <v>1038.2</v>
      </c>
      <c r="E95" s="2" t="s">
        <v>409</v>
      </c>
    </row>
    <row r="96" spans="1:5" ht="62.25" customHeight="1" x14ac:dyDescent="0.2">
      <c r="A96" s="90" t="s">
        <v>58</v>
      </c>
      <c r="B96" s="93" t="s">
        <v>88</v>
      </c>
      <c r="C96" s="92">
        <v>1003</v>
      </c>
      <c r="D96" s="1">
        <v>2000</v>
      </c>
      <c r="E96" s="2" t="s">
        <v>410</v>
      </c>
    </row>
    <row r="97" spans="1:5" ht="114.75" x14ac:dyDescent="0.2">
      <c r="A97" s="101" t="s">
        <v>252</v>
      </c>
      <c r="B97" s="89" t="s">
        <v>297</v>
      </c>
      <c r="C97" s="92">
        <v>5000000</v>
      </c>
      <c r="D97" s="1">
        <v>60</v>
      </c>
      <c r="E97" s="2" t="s">
        <v>298</v>
      </c>
    </row>
    <row r="98" spans="1:5" ht="110.25" customHeight="1" x14ac:dyDescent="0.2">
      <c r="A98" s="90" t="s">
        <v>60</v>
      </c>
      <c r="B98" s="83" t="s">
        <v>61</v>
      </c>
      <c r="C98" s="62" t="s">
        <v>75</v>
      </c>
      <c r="D98" s="1">
        <v>1142.3</v>
      </c>
      <c r="E98" s="2" t="s">
        <v>413</v>
      </c>
    </row>
    <row r="99" spans="1:5" ht="69.75" customHeight="1" x14ac:dyDescent="0.2">
      <c r="A99" s="118" t="s">
        <v>60</v>
      </c>
      <c r="B99" s="111" t="s">
        <v>76</v>
      </c>
      <c r="C99" s="62" t="s">
        <v>77</v>
      </c>
      <c r="D99" s="1">
        <v>490</v>
      </c>
      <c r="E99" s="2" t="s">
        <v>411</v>
      </c>
    </row>
    <row r="100" spans="1:5" ht="81" customHeight="1" x14ac:dyDescent="0.2">
      <c r="A100" s="129" t="s">
        <v>60</v>
      </c>
      <c r="B100" s="117" t="s">
        <v>426</v>
      </c>
      <c r="C100" s="125" t="s">
        <v>427</v>
      </c>
      <c r="D100" s="15">
        <v>44</v>
      </c>
      <c r="E100" s="13" t="s">
        <v>433</v>
      </c>
    </row>
    <row r="101" spans="1:5" ht="84" customHeight="1" x14ac:dyDescent="0.2">
      <c r="A101" s="118" t="s">
        <v>60</v>
      </c>
      <c r="B101" s="111" t="s">
        <v>333</v>
      </c>
      <c r="C101" s="62"/>
      <c r="D101" s="1">
        <v>5000</v>
      </c>
      <c r="E101" s="2" t="s">
        <v>412</v>
      </c>
    </row>
    <row r="102" spans="1:5" ht="76.5" x14ac:dyDescent="0.2">
      <c r="A102" s="90" t="s">
        <v>62</v>
      </c>
      <c r="B102" s="93" t="s">
        <v>63</v>
      </c>
      <c r="C102" s="20" t="s">
        <v>64</v>
      </c>
      <c r="D102" s="5">
        <v>25071.4</v>
      </c>
      <c r="E102" s="2" t="s">
        <v>92</v>
      </c>
    </row>
    <row r="103" spans="1:5" ht="61.5" customHeight="1" x14ac:dyDescent="0.2">
      <c r="A103" s="90" t="s">
        <v>62</v>
      </c>
      <c r="B103" s="83" t="s">
        <v>93</v>
      </c>
      <c r="C103" s="20" t="s">
        <v>65</v>
      </c>
      <c r="D103" s="5">
        <v>7389.6</v>
      </c>
      <c r="E103" s="2" t="s">
        <v>94</v>
      </c>
    </row>
    <row r="104" spans="1:5" s="102" customFormat="1" ht="75" customHeight="1" x14ac:dyDescent="0.2">
      <c r="A104" s="90" t="s">
        <v>62</v>
      </c>
      <c r="B104" s="93" t="s">
        <v>95</v>
      </c>
      <c r="C104" s="20" t="s">
        <v>96</v>
      </c>
      <c r="D104" s="1">
        <v>1426</v>
      </c>
      <c r="E104" s="2" t="s">
        <v>97</v>
      </c>
    </row>
    <row r="105" spans="1:5" ht="96.75" customHeight="1" x14ac:dyDescent="0.2">
      <c r="A105" s="90" t="s">
        <v>62</v>
      </c>
      <c r="B105" s="93" t="s">
        <v>66</v>
      </c>
      <c r="C105" s="20" t="s">
        <v>67</v>
      </c>
      <c r="D105" s="1">
        <v>12000</v>
      </c>
      <c r="E105" s="2" t="s">
        <v>310</v>
      </c>
    </row>
    <row r="106" spans="1:5" ht="63" customHeight="1" x14ac:dyDescent="0.2">
      <c r="A106" s="90" t="s">
        <v>62</v>
      </c>
      <c r="B106" s="93" t="s">
        <v>68</v>
      </c>
      <c r="C106" s="20" t="s">
        <v>69</v>
      </c>
      <c r="D106" s="1">
        <v>73.099999999999994</v>
      </c>
      <c r="E106" s="2" t="s">
        <v>414</v>
      </c>
    </row>
    <row r="107" spans="1:5" ht="75" customHeight="1" x14ac:dyDescent="0.2">
      <c r="A107" s="90" t="s">
        <v>62</v>
      </c>
      <c r="B107" s="93" t="s">
        <v>98</v>
      </c>
      <c r="C107" s="20" t="s">
        <v>99</v>
      </c>
      <c r="D107" s="1">
        <v>199.7</v>
      </c>
      <c r="E107" s="2" t="s">
        <v>100</v>
      </c>
    </row>
    <row r="108" spans="1:5" ht="138.75" customHeight="1" x14ac:dyDescent="0.2">
      <c r="A108" s="90" t="s">
        <v>62</v>
      </c>
      <c r="B108" s="93" t="s">
        <v>70</v>
      </c>
      <c r="C108" s="20" t="s">
        <v>71</v>
      </c>
      <c r="D108" s="1">
        <v>10000</v>
      </c>
      <c r="E108" s="2" t="s">
        <v>101</v>
      </c>
    </row>
    <row r="109" spans="1:5" ht="127.5" x14ac:dyDescent="0.2">
      <c r="A109" s="90" t="s">
        <v>62</v>
      </c>
      <c r="B109" s="93" t="s">
        <v>72</v>
      </c>
      <c r="C109" s="20" t="s">
        <v>73</v>
      </c>
      <c r="D109" s="1">
        <v>515</v>
      </c>
      <c r="E109" s="2" t="s">
        <v>443</v>
      </c>
    </row>
    <row r="110" spans="1:5" ht="126" customHeight="1" x14ac:dyDescent="0.2">
      <c r="A110" s="90" t="s">
        <v>62</v>
      </c>
      <c r="B110" s="19" t="s">
        <v>102</v>
      </c>
      <c r="C110" s="20" t="s">
        <v>300</v>
      </c>
      <c r="D110" s="1">
        <f>969.4+407+786</f>
        <v>2162.4</v>
      </c>
      <c r="E110" s="2" t="s">
        <v>437</v>
      </c>
    </row>
    <row r="111" spans="1:5" ht="84" customHeight="1" x14ac:dyDescent="0.2">
      <c r="A111" s="90" t="s">
        <v>62</v>
      </c>
      <c r="B111" s="93" t="s">
        <v>103</v>
      </c>
      <c r="C111" s="20" t="s">
        <v>299</v>
      </c>
      <c r="D111" s="1">
        <v>3000</v>
      </c>
      <c r="E111" s="2" t="s">
        <v>311</v>
      </c>
    </row>
    <row r="112" spans="1:5" s="110" customFormat="1" ht="83.25" customHeight="1" x14ac:dyDescent="0.2">
      <c r="A112" s="90" t="s">
        <v>62</v>
      </c>
      <c r="B112" s="93" t="s">
        <v>327</v>
      </c>
      <c r="C112" s="20" t="s">
        <v>326</v>
      </c>
      <c r="D112" s="1">
        <v>180</v>
      </c>
      <c r="E112" s="2" t="s">
        <v>436</v>
      </c>
    </row>
    <row r="113" spans="1:5" ht="49.5" customHeight="1" x14ac:dyDescent="0.2">
      <c r="A113" s="90" t="s">
        <v>62</v>
      </c>
      <c r="B113" s="93" t="s">
        <v>301</v>
      </c>
      <c r="C113" s="20" t="s">
        <v>302</v>
      </c>
      <c r="D113" s="1">
        <v>653.4</v>
      </c>
      <c r="E113" s="2" t="s">
        <v>303</v>
      </c>
    </row>
    <row r="114" spans="1:5" ht="69" customHeight="1" x14ac:dyDescent="0.2">
      <c r="A114" s="131" t="s">
        <v>62</v>
      </c>
      <c r="B114" s="116" t="s">
        <v>428</v>
      </c>
      <c r="C114" s="128">
        <v>1229000000</v>
      </c>
      <c r="D114" s="132">
        <v>57.9</v>
      </c>
      <c r="E114" s="130" t="s">
        <v>429</v>
      </c>
    </row>
    <row r="115" spans="1:5" ht="65.25" customHeight="1" x14ac:dyDescent="0.2">
      <c r="A115" s="187" t="s">
        <v>62</v>
      </c>
      <c r="B115" s="205" t="s">
        <v>264</v>
      </c>
      <c r="C115" s="92">
        <v>1856006322</v>
      </c>
      <c r="D115" s="5">
        <v>50</v>
      </c>
      <c r="E115" s="2" t="s">
        <v>262</v>
      </c>
    </row>
    <row r="116" spans="1:5" ht="63.75" customHeight="1" thickBot="1" x14ac:dyDescent="0.25">
      <c r="A116" s="181"/>
      <c r="B116" s="184"/>
      <c r="C116" s="95">
        <v>1856006180</v>
      </c>
      <c r="D116" s="96">
        <v>22</v>
      </c>
      <c r="E116" s="18" t="s">
        <v>263</v>
      </c>
    </row>
    <row r="117" spans="1:5" ht="15.75" thickBot="1" x14ac:dyDescent="0.25">
      <c r="A117" s="207" t="s">
        <v>6</v>
      </c>
      <c r="B117" s="208"/>
      <c r="C117" s="97"/>
      <c r="D117" s="98">
        <f>SUM(D6:D116)</f>
        <v>486418.70000000007</v>
      </c>
      <c r="E117" s="99"/>
    </row>
    <row r="118" spans="1:5" ht="47.25" customHeight="1" x14ac:dyDescent="0.2">
      <c r="A118" s="204" t="s">
        <v>442</v>
      </c>
      <c r="B118" s="204"/>
      <c r="C118" s="204"/>
      <c r="D118" s="204"/>
      <c r="E118" s="204"/>
    </row>
    <row r="120" spans="1:5" x14ac:dyDescent="0.2">
      <c r="D120" s="12"/>
    </row>
  </sheetData>
  <customSheetViews>
    <customSheetView guid="{15F36707-DB72-476E-9AB2-B3D39D27A9D4}" showPageBreaks="1" fitToPage="1" hiddenColumns="1">
      <selection activeCell="G3" sqref="G3"/>
      <pageMargins left="0.39370078740157483" right="0.39370078740157483" top="0.98425196850393704" bottom="0.59055118110236227" header="0.51181102362204722" footer="0.31496062992125984"/>
      <printOptions horizontalCentered="1"/>
      <pageSetup paperSize="9" scale="96" firstPageNumber="22" fitToHeight="0" orientation="landscape" useFirstPageNumber="1" r:id="rId1"/>
      <headerFooter>
        <oddHeader>&amp;L&amp;"Tahoma,Kurzíva"&amp;9Návrh rozpočtu na rok 2016
Příloha č. 7&amp;R&amp;"Tahoma,Kurzíva"&amp;9Přehled nedočerpaných výdajů roku 2015, které budou zapojeny do upraveného rozpočtu na rok 2016
Ostatní akce</oddHeader>
        <oddFooter>&amp;C&amp;"Tahoma,Obyčejné"&amp;P</oddFooter>
      </headerFooter>
    </customSheetView>
  </customSheetViews>
  <mergeCells count="34">
    <mergeCell ref="A118:E118"/>
    <mergeCell ref="A34:A37"/>
    <mergeCell ref="B34:B37"/>
    <mergeCell ref="C34:C37"/>
    <mergeCell ref="A117:B117"/>
    <mergeCell ref="B85:B93"/>
    <mergeCell ref="A73:A75"/>
    <mergeCell ref="B78:B80"/>
    <mergeCell ref="B81:B82"/>
    <mergeCell ref="B115:B116"/>
    <mergeCell ref="A9:A11"/>
    <mergeCell ref="B9:B11"/>
    <mergeCell ref="C9:C11"/>
    <mergeCell ref="A6:A8"/>
    <mergeCell ref="B6:B8"/>
    <mergeCell ref="A2:E2"/>
    <mergeCell ref="A4:A5"/>
    <mergeCell ref="B4:B5"/>
    <mergeCell ref="C4:C5"/>
    <mergeCell ref="D4:D5"/>
    <mergeCell ref="E4:E5"/>
    <mergeCell ref="B14:B21"/>
    <mergeCell ref="A14:A21"/>
    <mergeCell ref="A27:A29"/>
    <mergeCell ref="B27:B29"/>
    <mergeCell ref="A115:A116"/>
    <mergeCell ref="A85:A93"/>
    <mergeCell ref="B73:B75"/>
    <mergeCell ref="B46:B52"/>
    <mergeCell ref="A46:A52"/>
    <mergeCell ref="A78:A80"/>
    <mergeCell ref="A81:A82"/>
    <mergeCell ref="A65:A72"/>
    <mergeCell ref="B65:B72"/>
  </mergeCells>
  <printOptions horizontalCentered="1"/>
  <pageMargins left="0.39370078740157483" right="0.39370078740157483" top="0.98425196850393704" bottom="0.59055118110236227" header="0.51181102362204722" footer="0.31496062992125984"/>
  <pageSetup paperSize="9" scale="96" firstPageNumber="22" fitToHeight="0" orientation="landscape" useFirstPageNumber="1" r:id="rId2"/>
  <headerFooter>
    <oddHeader>&amp;L&amp;"Tahoma,Kurzíva"&amp;9Návrh rozpočtu na rok 2016
Příloha č. 7&amp;R&amp;"Tahoma,Kurzíva"&amp;9Přehled nedočerpaných výdajů roku 2015, které budou zapojeny do upraveného rozpočtu na rok 2016
Ostatní akce</oddHeader>
    <oddFooter>&amp;C&amp;"Tahoma,Obyčejné"&amp;P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1. Akce EU</vt:lpstr>
      <vt:lpstr>2. Akce RMK</vt:lpstr>
      <vt:lpstr>3.Ostatní akce</vt:lpstr>
      <vt:lpstr>'1. Akce EU'!Názvy_tisku</vt:lpstr>
      <vt:lpstr>'2. Akce RMK'!Názvy_tisku</vt:lpstr>
      <vt:lpstr>'3.Ostatní akce'!Názvy_tisku</vt:lpstr>
    </vt:vector>
  </TitlesOfParts>
  <Company>KUMSK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Szymiczek Jiří</dc:creator>
  <cp:lastModifiedBy>Metelka Tomáš</cp:lastModifiedBy>
  <cp:lastPrinted>2015-12-02T13:49:24Z</cp:lastPrinted>
  <dcterms:created xsi:type="dcterms:W3CDTF">2015-11-04T14:14:09Z</dcterms:created>
  <dcterms:modified xsi:type="dcterms:W3CDTF">2015-12-02T13:52:12Z</dcterms:modified>
</cp:coreProperties>
</file>