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eznam projektů" sheetId="1" r:id="rId1"/>
  </sheets>
  <definedNames>
    <definedName name="_xlnm.Print_Area" localSheetId="0">'Seznam projektů'!$A$2:$K$44</definedName>
    <definedName name="Z_3C2015C8_E339_4AF5_B206_61B8B8EC8741_.wvu.FilterData" localSheetId="0" hidden="1">'Seznam projektů'!$A$9:$K$22</definedName>
    <definedName name="Z_3C2015C8_E339_4AF5_B206_61B8B8EC8741_.wvu.PrintArea" localSheetId="0" hidden="1">'Seznam projektů'!$A$2:$K$44</definedName>
    <definedName name="Z_832E2D7F_87C4_4B44_AAE8_3B845C943051_.wvu.FilterData" localSheetId="0" hidden="1">'Seznam projektů'!$A$9:$K$22</definedName>
    <definedName name="Z_8C6E644A_B58E_46E5_AE18_501781ECD9B6_.wvu.FilterData" localSheetId="0" hidden="1">'Seznam projektů'!$A$9:$K$22</definedName>
    <definedName name="Z_8C6E644A_B58E_46E5_AE18_501781ECD9B6_.wvu.PrintArea" localSheetId="0" hidden="1">'Seznam projektů'!$A$2:$K$44</definedName>
    <definedName name="Z_9318551A_ED7A_4C07_A6C2_52A920CDF1DE_.wvu.FilterData" localSheetId="0" hidden="1">'Seznam projektů'!$A$9:$K$22</definedName>
  </definedNames>
  <calcPr fullCalcOnLoad="1"/>
</workbook>
</file>

<file path=xl/sharedStrings.xml><?xml version="1.0" encoding="utf-8"?>
<sst xmlns="http://schemas.openxmlformats.org/spreadsheetml/2006/main" count="165" uniqueCount="116">
  <si>
    <t>Pořadí</t>
  </si>
  <si>
    <t>Registrační číslo</t>
  </si>
  <si>
    <t>Žadatel</t>
  </si>
  <si>
    <t>Název projektu</t>
  </si>
  <si>
    <t>Počet bodů</t>
  </si>
  <si>
    <t>Požadovaná výše finanční podpory v Kč</t>
  </si>
  <si>
    <t>CZ.04.1.03/3.3.14.1/0044</t>
  </si>
  <si>
    <t>CZ.04.1.03/3.3.14.1/0020</t>
  </si>
  <si>
    <t>CZ.04.1.03/3.3.14.1/0057</t>
  </si>
  <si>
    <t>CZ.04.1.03/3.3.14.1/0037</t>
  </si>
  <si>
    <t>CZ.04.1.03/3.3.14.1/0006</t>
  </si>
  <si>
    <t>CZ.04.1.03/3.3.14.1/0049</t>
  </si>
  <si>
    <t>CZ.04.1.03/3.3.14.1/0007</t>
  </si>
  <si>
    <t>CZ.04.1.03/3.3.14.1/0021</t>
  </si>
  <si>
    <t>CZ.04.1.03/3.3.14.1/0023</t>
  </si>
  <si>
    <t>CZ.04.1.03/3.3.14.1/0040</t>
  </si>
  <si>
    <t>CZ.04.1.03/3.3.14.1/0010</t>
  </si>
  <si>
    <t>CZ.04.1.03/3.3.14.1/0026</t>
  </si>
  <si>
    <t>CZ.04.1.03/3.3.14.1/0009</t>
  </si>
  <si>
    <t>CZ.04.1.03/3.3.14.1/0025</t>
  </si>
  <si>
    <t>CZ.04.1.03/3.3.14.1/0018</t>
  </si>
  <si>
    <t>CZ.04.1.03/3.3.14.1/0027</t>
  </si>
  <si>
    <t>CZ.04.1.03/3.3.14.1/0053</t>
  </si>
  <si>
    <t>CZ.04.1.03/3.3.14.1/0004</t>
  </si>
  <si>
    <t>CZ.04.1.03/3.3.14.1/0017</t>
  </si>
  <si>
    <t>TANGRAM s.r.o.</t>
  </si>
  <si>
    <t>HM Partners s.r.o.</t>
  </si>
  <si>
    <t>ANO</t>
  </si>
  <si>
    <t>Ostravská univerzita - Servis, spol. s r.o.</t>
  </si>
  <si>
    <t>Vysoká škola podnikání, a.s.</t>
  </si>
  <si>
    <t>Sdružení pro rozvoj Moravskoslezského kraje</t>
  </si>
  <si>
    <t>AMBRA - Consulting, s.r.o.</t>
  </si>
  <si>
    <t xml:space="preserve">Ostravská univerzita </t>
  </si>
  <si>
    <t>Vysoká škola báňská - technická univerzita Ostrava</t>
  </si>
  <si>
    <t>Svět vzdělávání - síť místních center celoživotního vzdělávání</t>
  </si>
  <si>
    <t>Město Bruntál</t>
  </si>
  <si>
    <t>Advanced Technology Group, s.r.o.</t>
  </si>
  <si>
    <t>Soukromá střední umělecká škola AVE ART</t>
  </si>
  <si>
    <t>Ostravská univerzita</t>
  </si>
  <si>
    <t>Střední průmyslová škola Bruntál</t>
  </si>
  <si>
    <t>Střední odborné učiliště společného stravování a Odborné učiliště</t>
  </si>
  <si>
    <t>1. A</t>
  </si>
  <si>
    <t>2. B</t>
  </si>
  <si>
    <t>3. B</t>
  </si>
  <si>
    <t>4. A</t>
  </si>
  <si>
    <t>5. A</t>
  </si>
  <si>
    <t>6. A</t>
  </si>
  <si>
    <t>Mozaika profesního vzdělávání: E-learningové Fórum</t>
  </si>
  <si>
    <t>Odborné vzdělání a certifikace instruktorů, technologů a řídících pracovníků ATB nově zřizované středisko svařování plastových materiálů</t>
  </si>
  <si>
    <t>Systém profesního vzdělávaní mistrů v průmyslovém podniku</t>
  </si>
  <si>
    <t>MOST - Rozvoj kompetenci ve zdravotnických službách</t>
  </si>
  <si>
    <t>Impuls - podpora dalšího profesního vzdělávání s využitím informací o trhu práce</t>
  </si>
  <si>
    <t>Satelitní systémy v Integrovaném záchranném systému Moravskoslezského kraje - příprava a vytváření vzdělávacích systémů</t>
  </si>
  <si>
    <t>Vzdělávání lektorů, instruktorů, metodických a řídicích pracovníků působicích v oblasti dalšího profesího vzdělávání příslušníků Policie ČR</t>
  </si>
  <si>
    <t>Distanční vzdělávání a e-learning v oblasti požární ochrany a bezpečnosti průmyslu</t>
  </si>
  <si>
    <t>Tvorba modulárních programů dalšího profesního vzdělávání v oblastech svařování a obrábění na CNC strojích</t>
  </si>
  <si>
    <t>Učící se Bruntálsko - Vzdělávání lektorů a říddících pracovníků pro Multifunkční centrum celoživotního vzdělávání Bruntálska</t>
  </si>
  <si>
    <t>Rozšíření nabídky kvalifikačních a certifikačních systémů pro svářečský inspekční a kontrolní personál</t>
  </si>
  <si>
    <t>Školení lektorů anglického jazyka působících v oblasti firemních a institucionálních kurzů</t>
  </si>
  <si>
    <t>Zvyšování odborné způsobilosti svářečských instruktorů</t>
  </si>
  <si>
    <t>Bytový dekoratér</t>
  </si>
  <si>
    <t>Vývoj a systematizace dalšího profesního vzdělávání pro církve se zaměřením na rozvoj prosociálních a preventivních kompetencí pracovníků</t>
  </si>
  <si>
    <t>Nové programy dalšího vzdělávání v Moravskoslezském kraji s důrazem na oblast Bruntálska</t>
  </si>
  <si>
    <t>Zkvalitňování dalšího profesního vzdělávání zaměřeného na stavebnictví, elektrotechniku a gastronomii</t>
  </si>
  <si>
    <t>Kurz animované tvorby</t>
  </si>
  <si>
    <t>Soukromá střední umělecká škola AVE ART Ostrava</t>
  </si>
  <si>
    <t>Střední odborná škola, Střední odborné učiliště technické a odborné učiliště Frýdek-Místek</t>
  </si>
  <si>
    <t xml:space="preserve">Program podpory B: </t>
  </si>
  <si>
    <t>2. A</t>
  </si>
  <si>
    <t>3. A</t>
  </si>
  <si>
    <t>1. B</t>
  </si>
  <si>
    <t>Rozvoj a certifikace lektorů a interních školitelů s cílem zvýšení kvality a efektivity jimi poskytovaných vzdělávacích aktivit</t>
  </si>
  <si>
    <t xml:space="preserve">Doporučení hodnotitelů </t>
  </si>
  <si>
    <t>Doporučeno výb. komisí</t>
  </si>
  <si>
    <t>4.B</t>
  </si>
  <si>
    <t>5.B</t>
  </si>
  <si>
    <t>6.B</t>
  </si>
  <si>
    <t>7.B</t>
  </si>
  <si>
    <t>7.A</t>
  </si>
  <si>
    <t>8.A</t>
  </si>
  <si>
    <t>9.A</t>
  </si>
  <si>
    <t>10.A</t>
  </si>
  <si>
    <t>11.A</t>
  </si>
  <si>
    <t>12.A</t>
  </si>
  <si>
    <t>PROJEKTY GS OP RLZ, opatření 3.3 - 1. kolo výzvy</t>
  </si>
  <si>
    <t>PROJEKTY NAVRŽENÉ K FINANCOVÁNÍ</t>
  </si>
  <si>
    <t>PROJEKTY GS OP RLZ, op 3.3 - 1. kolo výzvy</t>
  </si>
  <si>
    <t>PROGRAM PODPORY A</t>
  </si>
  <si>
    <t>Právní forma, IČ</t>
  </si>
  <si>
    <t>Zájm. sdružení práv. osob, IČ: 00576310</t>
  </si>
  <si>
    <t>Zájm. sdružení práv. osob, IČ: 71221841</t>
  </si>
  <si>
    <t>příspěvková organizace, IČ: 00601322</t>
  </si>
  <si>
    <t>s.r.o.                       IČ: 42869684</t>
  </si>
  <si>
    <t>s.r.o.                       IČ: 25869507</t>
  </si>
  <si>
    <t>s.r.o.                        IČ: 26791510</t>
  </si>
  <si>
    <t>a.s.                                   IČ: 25861271</t>
  </si>
  <si>
    <t>s.r.o.                      IČ: 45314772</t>
  </si>
  <si>
    <t>s.r.o.                        IČ: 25862391</t>
  </si>
  <si>
    <t>s.r.o.                  IČ: 25862391</t>
  </si>
  <si>
    <t>VŠ                    IČ: 61988987</t>
  </si>
  <si>
    <t>VŠ                   IČ: 61989100</t>
  </si>
  <si>
    <t>Právní forma,                 IČ</t>
  </si>
  <si>
    <t>příspěvková organizace, IČ: 00851167</t>
  </si>
  <si>
    <t>Spring Agency s.r.o.</t>
  </si>
  <si>
    <t>s.r.o.            IČ: 25378856</t>
  </si>
  <si>
    <t>VŠ,             IČ: 61988987</t>
  </si>
  <si>
    <t>obec,                 IČ: 00295892</t>
  </si>
  <si>
    <t>s.r.o.            IČ: 25861395</t>
  </si>
  <si>
    <t>s.r.o.               IČ: 45314772</t>
  </si>
  <si>
    <t>příspěvková organizace, IČ: 00577260</t>
  </si>
  <si>
    <t xml:space="preserve">(jedná se o víceleté projekty s datem ukončení nejdéle do 24 měsíců od zahájení realizace projektu, tj. nejpozději do 31. 12. 2008) </t>
  </si>
  <si>
    <t>(jedná se o víceleté projekty s datem ukončení nejpozději do 24 měsíců od zahájení realizace projektu, tj. nejpozději do 31. 12. 2008)</t>
  </si>
  <si>
    <t xml:space="preserve">Celková max. výše schválených finančních podpor   v Kč </t>
  </si>
  <si>
    <t>Schválené krácení finační podpory v Kč</t>
  </si>
  <si>
    <t>Seznam grantových projektů schválených k financování včetně schválené výše dotace</t>
  </si>
  <si>
    <t xml:space="preserve">Celková max. výše schválených finančních podpor    v Kč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</si>
</sst>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2" fillId="0" borderId="2" xfId="0" applyFont="1" applyBorder="1" applyAlignment="1">
      <alignment horizontal="justify"/>
    </xf>
    <xf numFmtId="0" fontId="3" fillId="2" borderId="2" xfId="0" applyFont="1" applyFill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2" fontId="2" fillId="0" borderId="9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2" borderId="0" xfId="0" applyFont="1" applyFill="1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2" fillId="0" borderId="4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65"/>
  <sheetViews>
    <sheetView tabSelected="1" workbookViewId="0" topLeftCell="C1">
      <selection activeCell="H36" sqref="H36"/>
    </sheetView>
  </sheetViews>
  <sheetFormatPr defaultColWidth="9.00390625" defaultRowHeight="12.75"/>
  <cols>
    <col min="1" max="1" width="6.375" style="0" customWidth="1"/>
    <col min="2" max="2" width="15.875" style="0" customWidth="1"/>
    <col min="3" max="3" width="18.25390625" style="0" customWidth="1"/>
    <col min="4" max="4" width="13.625" style="0" customWidth="1"/>
    <col min="5" max="5" width="30.25390625" style="0" customWidth="1"/>
    <col min="6" max="6" width="6.25390625" style="0" customWidth="1"/>
    <col min="7" max="7" width="6.875" style="0" customWidth="1"/>
    <col min="8" max="8" width="13.125" style="0" customWidth="1"/>
    <col min="9" max="9" width="8.75390625" style="0" customWidth="1"/>
    <col min="10" max="10" width="12.75390625" style="0" customWidth="1"/>
    <col min="11" max="11" width="19.25390625" style="0" customWidth="1"/>
    <col min="13" max="13" width="16.625" style="0" customWidth="1"/>
  </cols>
  <sheetData>
    <row r="2" spans="1:11" ht="18.75">
      <c r="A2" s="51"/>
      <c r="B2" s="51"/>
      <c r="C2" s="51"/>
      <c r="D2" s="51"/>
      <c r="E2" s="6"/>
      <c r="F2" s="5"/>
      <c r="G2" s="5"/>
      <c r="H2" s="5"/>
      <c r="I2" s="5"/>
      <c r="J2" s="5"/>
      <c r="K2" s="4"/>
    </row>
    <row r="3" spans="1:11" ht="18.75">
      <c r="A3" s="52" t="s">
        <v>87</v>
      </c>
      <c r="B3" s="52"/>
      <c r="C3" s="52"/>
      <c r="D3" s="52"/>
      <c r="E3" s="5"/>
      <c r="F3" s="5"/>
      <c r="G3" s="5"/>
      <c r="H3" s="5"/>
      <c r="I3" s="5"/>
      <c r="J3" s="5"/>
      <c r="K3" s="4"/>
    </row>
    <row r="4" spans="1:11" ht="18.75">
      <c r="A4" s="52"/>
      <c r="B4" s="52"/>
      <c r="C4" s="52"/>
      <c r="D4" s="52"/>
      <c r="E4" s="5"/>
      <c r="F4" s="5"/>
      <c r="G4" s="5"/>
      <c r="H4" s="5"/>
      <c r="I4" s="5"/>
      <c r="J4" s="5"/>
      <c r="K4" s="4"/>
    </row>
    <row r="5" spans="1:256" ht="15.75">
      <c r="A5" s="11" t="s">
        <v>114</v>
      </c>
      <c r="B5" s="16"/>
      <c r="C5" s="11"/>
      <c r="D5" s="16"/>
      <c r="E5" s="11"/>
      <c r="F5" s="16"/>
      <c r="G5" s="11"/>
      <c r="H5" s="16"/>
      <c r="I5" s="11"/>
      <c r="J5" s="16"/>
      <c r="K5" s="11"/>
      <c r="L5" s="16"/>
      <c r="M5" s="11"/>
      <c r="N5" s="16"/>
      <c r="O5" s="11"/>
      <c r="P5" s="16"/>
      <c r="Q5" s="11"/>
      <c r="R5" s="16"/>
      <c r="S5" s="11"/>
      <c r="T5" s="16"/>
      <c r="U5" s="11"/>
      <c r="V5" s="16"/>
      <c r="W5" s="11"/>
      <c r="X5" s="16"/>
      <c r="Y5" s="11"/>
      <c r="Z5" s="16"/>
      <c r="AA5" s="11"/>
      <c r="AB5" s="16"/>
      <c r="AC5" s="11"/>
      <c r="AD5" s="16"/>
      <c r="AE5" s="11"/>
      <c r="AF5" s="16"/>
      <c r="AG5" s="11"/>
      <c r="AH5" s="16"/>
      <c r="AI5" s="11"/>
      <c r="AJ5" s="16"/>
      <c r="AK5" s="11"/>
      <c r="AL5" s="16"/>
      <c r="AM5" s="11"/>
      <c r="AN5" s="16"/>
      <c r="AO5" s="11"/>
      <c r="AP5" s="16"/>
      <c r="AQ5" s="11"/>
      <c r="AR5" s="16"/>
      <c r="AS5" s="11"/>
      <c r="AT5" s="16"/>
      <c r="AU5" s="11"/>
      <c r="AV5" s="16"/>
      <c r="AW5" s="11"/>
      <c r="AX5" s="16"/>
      <c r="AY5" s="11"/>
      <c r="AZ5" s="16"/>
      <c r="BA5" s="11"/>
      <c r="BB5" s="16"/>
      <c r="BC5" s="11"/>
      <c r="BD5" s="16"/>
      <c r="BE5" s="11"/>
      <c r="BF5" s="16"/>
      <c r="BG5" s="11"/>
      <c r="BH5" s="16"/>
      <c r="BI5" s="11"/>
      <c r="BJ5" s="16"/>
      <c r="BK5" s="11"/>
      <c r="BL5" s="16"/>
      <c r="BM5" s="11"/>
      <c r="BN5" s="16"/>
      <c r="BO5" s="11"/>
      <c r="BP5" s="16"/>
      <c r="BQ5" s="11"/>
      <c r="BR5" s="16"/>
      <c r="BS5" s="11"/>
      <c r="BT5" s="16"/>
      <c r="BU5" s="11"/>
      <c r="BV5" s="16"/>
      <c r="BW5" s="11"/>
      <c r="BX5" s="16"/>
      <c r="BY5" s="11"/>
      <c r="BZ5" s="16"/>
      <c r="CA5" s="11"/>
      <c r="CB5" s="16"/>
      <c r="CC5" s="11"/>
      <c r="CD5" s="16"/>
      <c r="CE5" s="11"/>
      <c r="CF5" s="16"/>
      <c r="CG5" s="11"/>
      <c r="CH5" s="16"/>
      <c r="CI5" s="11"/>
      <c r="CJ5" s="16"/>
      <c r="CK5" s="11"/>
      <c r="CL5" s="16"/>
      <c r="CM5" s="11"/>
      <c r="CN5" s="16"/>
      <c r="CO5" s="11"/>
      <c r="CP5" s="16"/>
      <c r="CQ5" s="11"/>
      <c r="CR5" s="16"/>
      <c r="CS5" s="11"/>
      <c r="CT5" s="16"/>
      <c r="CU5" s="11"/>
      <c r="CV5" s="16"/>
      <c r="CW5" s="11"/>
      <c r="CX5" s="16"/>
      <c r="CY5" s="11"/>
      <c r="CZ5" s="16"/>
      <c r="DA5" s="11"/>
      <c r="DB5" s="16"/>
      <c r="DC5" s="11"/>
      <c r="DD5" s="16"/>
      <c r="DE5" s="11"/>
      <c r="DF5" s="16"/>
      <c r="DG5" s="11"/>
      <c r="DH5" s="16"/>
      <c r="DI5" s="11"/>
      <c r="DJ5" s="16"/>
      <c r="DK5" s="11"/>
      <c r="DL5" s="16"/>
      <c r="DM5" s="11"/>
      <c r="DN5" s="16"/>
      <c r="DO5" s="11"/>
      <c r="DP5" s="16"/>
      <c r="DQ5" s="11"/>
      <c r="DR5" s="16"/>
      <c r="DS5" s="11"/>
      <c r="DT5" s="16"/>
      <c r="DU5" s="11"/>
      <c r="DV5" s="16"/>
      <c r="DW5" s="11"/>
      <c r="DX5" s="16"/>
      <c r="DY5" s="11"/>
      <c r="DZ5" s="16"/>
      <c r="EA5" s="11"/>
      <c r="EB5" s="16"/>
      <c r="EC5" s="11"/>
      <c r="ED5" s="16"/>
      <c r="EE5" s="11"/>
      <c r="EF5" s="16"/>
      <c r="EG5" s="11"/>
      <c r="EH5" s="16"/>
      <c r="EI5" s="11"/>
      <c r="EJ5" s="16"/>
      <c r="EK5" s="11"/>
      <c r="EL5" s="16"/>
      <c r="EM5" s="11"/>
      <c r="EN5" s="16"/>
      <c r="EO5" s="11"/>
      <c r="EP5" s="16"/>
      <c r="EQ5" s="11"/>
      <c r="ER5" s="16"/>
      <c r="ES5" s="11"/>
      <c r="ET5" s="16"/>
      <c r="EU5" s="11"/>
      <c r="EV5" s="16"/>
      <c r="EW5" s="11"/>
      <c r="EX5" s="16"/>
      <c r="EY5" s="11"/>
      <c r="EZ5" s="16"/>
      <c r="FA5" s="11"/>
      <c r="FB5" s="16"/>
      <c r="FC5" s="11"/>
      <c r="FD5" s="16"/>
      <c r="FE5" s="11"/>
      <c r="FF5" s="16"/>
      <c r="FG5" s="11"/>
      <c r="FH5" s="16"/>
      <c r="FI5" s="11"/>
      <c r="FJ5" s="16"/>
      <c r="FK5" s="11"/>
      <c r="FL5" s="16"/>
      <c r="FM5" s="11"/>
      <c r="FN5" s="16"/>
      <c r="FO5" s="11"/>
      <c r="FP5" s="16"/>
      <c r="FQ5" s="11"/>
      <c r="FR5" s="16"/>
      <c r="FS5" s="11"/>
      <c r="FT5" s="16"/>
      <c r="FU5" s="11"/>
      <c r="FV5" s="16"/>
      <c r="FW5" s="11"/>
      <c r="FX5" s="16"/>
      <c r="FY5" s="11"/>
      <c r="FZ5" s="16"/>
      <c r="GA5" s="11"/>
      <c r="GB5" s="16"/>
      <c r="GC5" s="11"/>
      <c r="GD5" s="16"/>
      <c r="GE5" s="11"/>
      <c r="GF5" s="16"/>
      <c r="GG5" s="11"/>
      <c r="GH5" s="16"/>
      <c r="GI5" s="11"/>
      <c r="GJ5" s="16"/>
      <c r="GK5" s="11"/>
      <c r="GL5" s="16"/>
      <c r="GM5" s="11"/>
      <c r="GN5" s="16"/>
      <c r="GO5" s="11"/>
      <c r="GP5" s="16"/>
      <c r="GQ5" s="11"/>
      <c r="GR5" s="16"/>
      <c r="GS5" s="11"/>
      <c r="GT5" s="16"/>
      <c r="GU5" s="11"/>
      <c r="GV5" s="16"/>
      <c r="GW5" s="11"/>
      <c r="GX5" s="16"/>
      <c r="GY5" s="11"/>
      <c r="GZ5" s="16"/>
      <c r="HA5" s="11"/>
      <c r="HB5" s="16"/>
      <c r="HC5" s="11"/>
      <c r="HD5" s="16"/>
      <c r="HE5" s="11"/>
      <c r="HF5" s="16"/>
      <c r="HG5" s="11"/>
      <c r="HH5" s="16"/>
      <c r="HI5" s="11"/>
      <c r="HJ5" s="16"/>
      <c r="HK5" s="11"/>
      <c r="HL5" s="16"/>
      <c r="HM5" s="11"/>
      <c r="HN5" s="16"/>
      <c r="HO5" s="11"/>
      <c r="HP5" s="16"/>
      <c r="HQ5" s="11"/>
      <c r="HR5" s="16"/>
      <c r="HS5" s="11"/>
      <c r="HT5" s="16"/>
      <c r="HU5" s="11"/>
      <c r="HV5" s="16"/>
      <c r="HW5" s="11"/>
      <c r="HX5" s="16"/>
      <c r="HY5" s="11"/>
      <c r="HZ5" s="16"/>
      <c r="IA5" s="11"/>
      <c r="IB5" s="16"/>
      <c r="IC5" s="11"/>
      <c r="ID5" s="16"/>
      <c r="IE5" s="11"/>
      <c r="IF5" s="16"/>
      <c r="IG5" s="11"/>
      <c r="IH5" s="16"/>
      <c r="II5" s="11"/>
      <c r="IJ5" s="16"/>
      <c r="IK5" s="11"/>
      <c r="IL5" s="16"/>
      <c r="IM5" s="11"/>
      <c r="IN5" s="16"/>
      <c r="IO5" s="11"/>
      <c r="IP5" s="16"/>
      <c r="IQ5" s="11"/>
      <c r="IR5" s="16"/>
      <c r="IS5" s="11"/>
      <c r="IT5" s="16"/>
      <c r="IU5" s="11"/>
      <c r="IV5" s="16"/>
    </row>
    <row r="6" spans="1:13" ht="15.75">
      <c r="A6" s="11" t="s">
        <v>110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6.5" thickBot="1">
      <c r="A7" s="1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1" ht="19.5" thickBot="1">
      <c r="A8" s="61" t="s">
        <v>86</v>
      </c>
      <c r="B8" s="62"/>
      <c r="C8" s="62"/>
      <c r="D8" s="62"/>
      <c r="E8" s="63"/>
      <c r="F8" s="61" t="s">
        <v>85</v>
      </c>
      <c r="G8" s="62"/>
      <c r="H8" s="62"/>
      <c r="I8" s="62"/>
      <c r="J8" s="62"/>
      <c r="K8" s="63"/>
    </row>
    <row r="9" spans="1:11" ht="78.75">
      <c r="A9" s="18" t="s">
        <v>0</v>
      </c>
      <c r="B9" s="19" t="s">
        <v>1</v>
      </c>
      <c r="C9" s="20" t="s">
        <v>2</v>
      </c>
      <c r="D9" s="56" t="s">
        <v>88</v>
      </c>
      <c r="E9" s="20" t="s">
        <v>3</v>
      </c>
      <c r="F9" s="19" t="s">
        <v>4</v>
      </c>
      <c r="G9" s="19" t="s">
        <v>72</v>
      </c>
      <c r="H9" s="19" t="s">
        <v>5</v>
      </c>
      <c r="I9" s="19" t="s">
        <v>73</v>
      </c>
      <c r="J9" s="19" t="s">
        <v>113</v>
      </c>
      <c r="K9" s="21" t="s">
        <v>112</v>
      </c>
    </row>
    <row r="10" spans="1:12" ht="33.75" customHeight="1">
      <c r="A10" s="22" t="s">
        <v>41</v>
      </c>
      <c r="B10" s="23" t="s">
        <v>6</v>
      </c>
      <c r="C10" s="9" t="s">
        <v>25</v>
      </c>
      <c r="D10" s="23" t="s">
        <v>92</v>
      </c>
      <c r="E10" s="8" t="s">
        <v>47</v>
      </c>
      <c r="F10" s="24">
        <v>90.5</v>
      </c>
      <c r="G10" s="9" t="s">
        <v>27</v>
      </c>
      <c r="H10" s="25">
        <v>3000000</v>
      </c>
      <c r="I10" s="25" t="s">
        <v>27</v>
      </c>
      <c r="J10" s="25">
        <v>0</v>
      </c>
      <c r="K10" s="26">
        <f>SUM(H10-J10)</f>
        <v>3000000</v>
      </c>
      <c r="L10" s="1"/>
    </row>
    <row r="11" spans="1:12" ht="34.5" customHeight="1">
      <c r="A11" s="22" t="s">
        <v>68</v>
      </c>
      <c r="B11" s="23" t="s">
        <v>8</v>
      </c>
      <c r="C11" s="27" t="s">
        <v>26</v>
      </c>
      <c r="D11" s="53" t="s">
        <v>93</v>
      </c>
      <c r="E11" s="8" t="s">
        <v>49</v>
      </c>
      <c r="F11" s="24">
        <v>82.5</v>
      </c>
      <c r="G11" s="9" t="s">
        <v>27</v>
      </c>
      <c r="H11" s="25">
        <v>2994300</v>
      </c>
      <c r="I11" s="25" t="s">
        <v>27</v>
      </c>
      <c r="J11" s="25">
        <v>0</v>
      </c>
      <c r="K11" s="26">
        <f aca="true" t="shared" si="0" ref="K11:K21">SUM(H11-J11)</f>
        <v>2994300</v>
      </c>
      <c r="L11" s="1"/>
    </row>
    <row r="12" spans="1:12" ht="33.75" customHeight="1">
      <c r="A12" s="22" t="s">
        <v>69</v>
      </c>
      <c r="B12" s="23" t="s">
        <v>9</v>
      </c>
      <c r="C12" s="8" t="s">
        <v>28</v>
      </c>
      <c r="D12" s="54" t="s">
        <v>94</v>
      </c>
      <c r="E12" s="8" t="s">
        <v>50</v>
      </c>
      <c r="F12" s="24">
        <v>81.5</v>
      </c>
      <c r="G12" s="9" t="s">
        <v>27</v>
      </c>
      <c r="H12" s="25">
        <v>2040780</v>
      </c>
      <c r="I12" s="25" t="s">
        <v>27</v>
      </c>
      <c r="J12" s="25">
        <v>0</v>
      </c>
      <c r="K12" s="26">
        <f t="shared" si="0"/>
        <v>2040780</v>
      </c>
      <c r="L12" s="1"/>
    </row>
    <row r="13" spans="1:12" ht="47.25">
      <c r="A13" s="22" t="s">
        <v>44</v>
      </c>
      <c r="B13" s="23" t="s">
        <v>10</v>
      </c>
      <c r="C13" s="8" t="s">
        <v>29</v>
      </c>
      <c r="D13" s="54" t="s">
        <v>95</v>
      </c>
      <c r="E13" s="8" t="s">
        <v>51</v>
      </c>
      <c r="F13" s="24">
        <v>81</v>
      </c>
      <c r="G13" s="9" t="s">
        <v>27</v>
      </c>
      <c r="H13" s="25">
        <v>5993000</v>
      </c>
      <c r="I13" s="25" t="s">
        <v>27</v>
      </c>
      <c r="J13" s="25">
        <v>2993000</v>
      </c>
      <c r="K13" s="26">
        <f t="shared" si="0"/>
        <v>3000000</v>
      </c>
      <c r="L13" s="1"/>
    </row>
    <row r="14" spans="1:12" ht="78.75">
      <c r="A14" s="22" t="s">
        <v>45</v>
      </c>
      <c r="B14" s="23" t="s">
        <v>11</v>
      </c>
      <c r="C14" s="8" t="s">
        <v>30</v>
      </c>
      <c r="D14" s="8" t="s">
        <v>89</v>
      </c>
      <c r="E14" s="8" t="s">
        <v>52</v>
      </c>
      <c r="F14" s="24">
        <v>80.5</v>
      </c>
      <c r="G14" s="9" t="s">
        <v>27</v>
      </c>
      <c r="H14" s="25">
        <v>6175200</v>
      </c>
      <c r="I14" s="25" t="s">
        <v>27</v>
      </c>
      <c r="J14" s="25">
        <v>3175200</v>
      </c>
      <c r="K14" s="26">
        <f t="shared" si="0"/>
        <v>3000000</v>
      </c>
      <c r="L14" s="1"/>
    </row>
    <row r="15" spans="1:12" ht="50.25" customHeight="1">
      <c r="A15" s="22" t="s">
        <v>46</v>
      </c>
      <c r="B15" s="23" t="s">
        <v>14</v>
      </c>
      <c r="C15" s="28" t="s">
        <v>33</v>
      </c>
      <c r="D15" s="57" t="s">
        <v>100</v>
      </c>
      <c r="E15" s="8" t="s">
        <v>54</v>
      </c>
      <c r="F15" s="24">
        <v>78</v>
      </c>
      <c r="G15" s="9" t="s">
        <v>27</v>
      </c>
      <c r="H15" s="25">
        <v>5079500</v>
      </c>
      <c r="I15" s="25" t="s">
        <v>27</v>
      </c>
      <c r="J15" s="25">
        <v>2079500</v>
      </c>
      <c r="K15" s="26">
        <f t="shared" si="0"/>
        <v>3000000</v>
      </c>
      <c r="L15" s="1"/>
    </row>
    <row r="16" spans="1:12" ht="63">
      <c r="A16" s="22" t="s">
        <v>78</v>
      </c>
      <c r="B16" s="23" t="s">
        <v>15</v>
      </c>
      <c r="C16" s="8" t="s">
        <v>34</v>
      </c>
      <c r="D16" s="8" t="s">
        <v>90</v>
      </c>
      <c r="E16" s="8" t="s">
        <v>55</v>
      </c>
      <c r="F16" s="24">
        <v>76.5</v>
      </c>
      <c r="G16" s="9" t="s">
        <v>27</v>
      </c>
      <c r="H16" s="25">
        <v>5966300</v>
      </c>
      <c r="I16" s="25" t="s">
        <v>27</v>
      </c>
      <c r="J16" s="25">
        <v>2966300</v>
      </c>
      <c r="K16" s="26">
        <f t="shared" si="0"/>
        <v>3000000</v>
      </c>
      <c r="L16" s="1"/>
    </row>
    <row r="17" spans="1:12" ht="63">
      <c r="A17" s="22" t="s">
        <v>79</v>
      </c>
      <c r="B17" s="23" t="s">
        <v>17</v>
      </c>
      <c r="C17" s="8" t="s">
        <v>36</v>
      </c>
      <c r="D17" s="54" t="s">
        <v>96</v>
      </c>
      <c r="E17" s="8" t="s">
        <v>57</v>
      </c>
      <c r="F17" s="24">
        <v>73</v>
      </c>
      <c r="G17" s="9" t="s">
        <v>27</v>
      </c>
      <c r="H17" s="25">
        <v>646000</v>
      </c>
      <c r="I17" s="25" t="s">
        <v>27</v>
      </c>
      <c r="J17" s="25">
        <v>0</v>
      </c>
      <c r="K17" s="26">
        <f t="shared" si="0"/>
        <v>646000</v>
      </c>
      <c r="L17" s="1"/>
    </row>
    <row r="18" spans="1:12" ht="47.25">
      <c r="A18" s="22" t="s">
        <v>80</v>
      </c>
      <c r="B18" s="23" t="s">
        <v>20</v>
      </c>
      <c r="C18" s="8" t="s">
        <v>65</v>
      </c>
      <c r="D18" s="54" t="s">
        <v>97</v>
      </c>
      <c r="E18" s="8" t="s">
        <v>60</v>
      </c>
      <c r="F18" s="24">
        <v>70.5</v>
      </c>
      <c r="G18" s="9" t="s">
        <v>27</v>
      </c>
      <c r="H18" s="25">
        <v>1183500</v>
      </c>
      <c r="I18" s="25" t="s">
        <v>27</v>
      </c>
      <c r="J18" s="25">
        <v>0</v>
      </c>
      <c r="K18" s="26">
        <f t="shared" si="0"/>
        <v>1183500</v>
      </c>
      <c r="L18" s="1"/>
    </row>
    <row r="19" spans="1:12" ht="78.75">
      <c r="A19" s="22" t="s">
        <v>81</v>
      </c>
      <c r="B19" s="23" t="s">
        <v>21</v>
      </c>
      <c r="C19" s="9" t="s">
        <v>38</v>
      </c>
      <c r="D19" s="23" t="s">
        <v>99</v>
      </c>
      <c r="E19" s="8" t="s">
        <v>61</v>
      </c>
      <c r="F19" s="24">
        <v>70.5</v>
      </c>
      <c r="G19" s="9" t="s">
        <v>27</v>
      </c>
      <c r="H19" s="25">
        <v>1497400</v>
      </c>
      <c r="I19" s="25" t="s">
        <v>27</v>
      </c>
      <c r="J19" s="25">
        <v>0</v>
      </c>
      <c r="K19" s="26">
        <f t="shared" si="0"/>
        <v>1497400</v>
      </c>
      <c r="L19" s="1"/>
    </row>
    <row r="20" spans="1:12" ht="63">
      <c r="A20" s="22" t="s">
        <v>82</v>
      </c>
      <c r="B20" s="23" t="s">
        <v>22</v>
      </c>
      <c r="C20" s="8" t="s">
        <v>39</v>
      </c>
      <c r="D20" s="8" t="s">
        <v>91</v>
      </c>
      <c r="E20" s="8" t="s">
        <v>62</v>
      </c>
      <c r="F20" s="24">
        <v>70.5</v>
      </c>
      <c r="G20" s="9" t="s">
        <v>27</v>
      </c>
      <c r="H20" s="25">
        <v>3360645</v>
      </c>
      <c r="I20" s="25" t="s">
        <v>27</v>
      </c>
      <c r="J20" s="25">
        <v>360645</v>
      </c>
      <c r="K20" s="26">
        <f t="shared" si="0"/>
        <v>3000000</v>
      </c>
      <c r="L20" s="1"/>
    </row>
    <row r="21" spans="1:12" ht="48" thickBot="1">
      <c r="A21" s="29" t="s">
        <v>83</v>
      </c>
      <c r="B21" s="30" t="s">
        <v>24</v>
      </c>
      <c r="C21" s="10" t="s">
        <v>37</v>
      </c>
      <c r="D21" s="55" t="s">
        <v>98</v>
      </c>
      <c r="E21" s="10" t="s">
        <v>64</v>
      </c>
      <c r="F21" s="31">
        <v>65.5</v>
      </c>
      <c r="G21" s="32" t="s">
        <v>27</v>
      </c>
      <c r="H21" s="33">
        <v>1201000</v>
      </c>
      <c r="I21" s="33" t="s">
        <v>27</v>
      </c>
      <c r="J21" s="33">
        <v>0</v>
      </c>
      <c r="K21" s="26">
        <f t="shared" si="0"/>
        <v>1201000</v>
      </c>
      <c r="L21" s="1"/>
    </row>
    <row r="22" spans="1:13" ht="16.5" thickBot="1">
      <c r="A22" s="34"/>
      <c r="B22" s="17"/>
      <c r="C22" s="17"/>
      <c r="D22" s="17"/>
      <c r="E22" s="17"/>
      <c r="F22" s="35"/>
      <c r="G22" s="17"/>
      <c r="H22" s="36">
        <f>SUM(H10:H21)</f>
        <v>39137625</v>
      </c>
      <c r="I22" s="37"/>
      <c r="J22" s="38">
        <f>SUM(J10:J21)</f>
        <v>11574645</v>
      </c>
      <c r="K22" s="39">
        <f>SUM(K10:K21)</f>
        <v>27562980</v>
      </c>
      <c r="M22" s="12"/>
    </row>
    <row r="23" spans="1:13" ht="15.75">
      <c r="A23" s="34"/>
      <c r="B23" s="17"/>
      <c r="C23" s="17"/>
      <c r="D23" s="17"/>
      <c r="E23" s="17"/>
      <c r="F23" s="35"/>
      <c r="G23" s="17"/>
      <c r="H23" s="44"/>
      <c r="I23" s="45"/>
      <c r="J23" s="44"/>
      <c r="K23" s="45"/>
      <c r="M23" s="12"/>
    </row>
    <row r="24" spans="1:13" ht="15.75">
      <c r="A24" s="34"/>
      <c r="B24" s="17"/>
      <c r="C24" s="17"/>
      <c r="D24" s="17"/>
      <c r="E24" s="17"/>
      <c r="F24" s="35"/>
      <c r="G24" s="17"/>
      <c r="H24" s="44"/>
      <c r="I24" s="45"/>
      <c r="J24" s="44"/>
      <c r="K24" s="45"/>
      <c r="M24" s="12"/>
    </row>
    <row r="25" spans="1:13" ht="15.75">
      <c r="A25" s="34"/>
      <c r="B25" s="17"/>
      <c r="C25" s="17"/>
      <c r="D25" s="17"/>
      <c r="E25" s="17"/>
      <c r="F25" s="35"/>
      <c r="G25" s="17"/>
      <c r="H25" s="44"/>
      <c r="I25" s="45"/>
      <c r="J25" s="44"/>
      <c r="K25" s="45"/>
      <c r="M25" s="12"/>
    </row>
    <row r="26" spans="1:13" ht="15.75">
      <c r="A26" s="34"/>
      <c r="B26" s="17"/>
      <c r="C26" s="17"/>
      <c r="D26" s="17"/>
      <c r="E26" s="17"/>
      <c r="F26" s="35"/>
      <c r="G26" s="17"/>
      <c r="H26" s="44"/>
      <c r="I26" s="45"/>
      <c r="J26" s="44"/>
      <c r="K26" s="45"/>
      <c r="M26" s="12"/>
    </row>
    <row r="27" spans="1:13" ht="15.75">
      <c r="A27" s="34"/>
      <c r="B27" s="17"/>
      <c r="C27" s="17"/>
      <c r="D27" s="17"/>
      <c r="E27" s="17"/>
      <c r="F27" s="35"/>
      <c r="G27" s="17"/>
      <c r="H27" s="44"/>
      <c r="I27" s="45"/>
      <c r="J27" s="44"/>
      <c r="K27" s="45"/>
      <c r="M27" s="12"/>
    </row>
    <row r="28" spans="1:13" ht="15.75">
      <c r="A28" s="34"/>
      <c r="B28" s="17"/>
      <c r="C28" s="17"/>
      <c r="D28" s="17"/>
      <c r="E28" s="17"/>
      <c r="F28" s="35"/>
      <c r="G28" s="17"/>
      <c r="H28" s="44"/>
      <c r="I28" s="45"/>
      <c r="J28" s="44"/>
      <c r="K28" s="45"/>
      <c r="M28" s="12"/>
    </row>
    <row r="29" spans="1:11" ht="15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0" ht="18.75">
      <c r="A30" s="52" t="s">
        <v>67</v>
      </c>
      <c r="B30" s="52"/>
      <c r="C30" s="52"/>
      <c r="D30" s="52"/>
      <c r="E30" s="7"/>
      <c r="F30" s="2"/>
      <c r="G30" s="2"/>
      <c r="H30" s="2"/>
      <c r="I30" s="2"/>
      <c r="J30" s="2"/>
    </row>
    <row r="31" spans="1:10" ht="18.75">
      <c r="A31" s="52"/>
      <c r="B31" s="52"/>
      <c r="C31" s="52"/>
      <c r="D31" s="52"/>
      <c r="E31" s="7"/>
      <c r="F31" s="2"/>
      <c r="G31" s="2"/>
      <c r="H31" s="2"/>
      <c r="I31" s="2"/>
      <c r="J31" s="2"/>
    </row>
    <row r="32" spans="1:256" ht="15.75">
      <c r="A32" s="11" t="s">
        <v>114</v>
      </c>
      <c r="B32" s="16"/>
      <c r="C32" s="11"/>
      <c r="D32" s="16"/>
      <c r="E32" s="11"/>
      <c r="F32" s="16"/>
      <c r="G32" s="11"/>
      <c r="H32" s="16"/>
      <c r="I32" s="11"/>
      <c r="J32" s="16"/>
      <c r="K32" s="11"/>
      <c r="L32" s="16"/>
      <c r="M32" s="11"/>
      <c r="N32" s="16"/>
      <c r="O32" s="11"/>
      <c r="P32" s="16"/>
      <c r="Q32" s="11"/>
      <c r="R32" s="16"/>
      <c r="S32" s="11"/>
      <c r="T32" s="16"/>
      <c r="U32" s="11"/>
      <c r="V32" s="16"/>
      <c r="W32" s="11"/>
      <c r="X32" s="16"/>
      <c r="Y32" s="11"/>
      <c r="Z32" s="16"/>
      <c r="AA32" s="11"/>
      <c r="AB32" s="16"/>
      <c r="AC32" s="11"/>
      <c r="AD32" s="16"/>
      <c r="AE32" s="11"/>
      <c r="AF32" s="16"/>
      <c r="AG32" s="11"/>
      <c r="AH32" s="16"/>
      <c r="AI32" s="11"/>
      <c r="AJ32" s="16"/>
      <c r="AK32" s="11"/>
      <c r="AL32" s="16"/>
      <c r="AM32" s="11"/>
      <c r="AN32" s="16"/>
      <c r="AO32" s="11"/>
      <c r="AP32" s="16"/>
      <c r="AQ32" s="11"/>
      <c r="AR32" s="16"/>
      <c r="AS32" s="11"/>
      <c r="AT32" s="16"/>
      <c r="AU32" s="11"/>
      <c r="AV32" s="16"/>
      <c r="AW32" s="11"/>
      <c r="AX32" s="16"/>
      <c r="AY32" s="11"/>
      <c r="AZ32" s="16"/>
      <c r="BA32" s="11"/>
      <c r="BB32" s="16"/>
      <c r="BC32" s="11"/>
      <c r="BD32" s="16"/>
      <c r="BE32" s="11"/>
      <c r="BF32" s="16"/>
      <c r="BG32" s="11"/>
      <c r="BH32" s="16"/>
      <c r="BI32" s="11"/>
      <c r="BJ32" s="16"/>
      <c r="BK32" s="11"/>
      <c r="BL32" s="16"/>
      <c r="BM32" s="11"/>
      <c r="BN32" s="16"/>
      <c r="BO32" s="11"/>
      <c r="BP32" s="16"/>
      <c r="BQ32" s="11"/>
      <c r="BR32" s="16"/>
      <c r="BS32" s="11"/>
      <c r="BT32" s="16"/>
      <c r="BU32" s="11"/>
      <c r="BV32" s="16"/>
      <c r="BW32" s="11"/>
      <c r="BX32" s="16"/>
      <c r="BY32" s="11"/>
      <c r="BZ32" s="16"/>
      <c r="CA32" s="11"/>
      <c r="CB32" s="16"/>
      <c r="CC32" s="11"/>
      <c r="CD32" s="16"/>
      <c r="CE32" s="11"/>
      <c r="CF32" s="16"/>
      <c r="CG32" s="11"/>
      <c r="CH32" s="16"/>
      <c r="CI32" s="11"/>
      <c r="CJ32" s="16"/>
      <c r="CK32" s="11"/>
      <c r="CL32" s="16"/>
      <c r="CM32" s="11"/>
      <c r="CN32" s="16"/>
      <c r="CO32" s="11"/>
      <c r="CP32" s="16"/>
      <c r="CQ32" s="11"/>
      <c r="CR32" s="16"/>
      <c r="CS32" s="11"/>
      <c r="CT32" s="16"/>
      <c r="CU32" s="11"/>
      <c r="CV32" s="16"/>
      <c r="CW32" s="11"/>
      <c r="CX32" s="16"/>
      <c r="CY32" s="11"/>
      <c r="CZ32" s="16"/>
      <c r="DA32" s="11"/>
      <c r="DB32" s="16"/>
      <c r="DC32" s="11"/>
      <c r="DD32" s="16"/>
      <c r="DE32" s="11"/>
      <c r="DF32" s="16"/>
      <c r="DG32" s="11"/>
      <c r="DH32" s="16"/>
      <c r="DI32" s="11"/>
      <c r="DJ32" s="16"/>
      <c r="DK32" s="11"/>
      <c r="DL32" s="16"/>
      <c r="DM32" s="11"/>
      <c r="DN32" s="16"/>
      <c r="DO32" s="11"/>
      <c r="DP32" s="16"/>
      <c r="DQ32" s="11"/>
      <c r="DR32" s="16"/>
      <c r="DS32" s="11"/>
      <c r="DT32" s="16"/>
      <c r="DU32" s="11"/>
      <c r="DV32" s="16"/>
      <c r="DW32" s="11"/>
      <c r="DX32" s="16"/>
      <c r="DY32" s="11"/>
      <c r="DZ32" s="16"/>
      <c r="EA32" s="11"/>
      <c r="EB32" s="16"/>
      <c r="EC32" s="11"/>
      <c r="ED32" s="16"/>
      <c r="EE32" s="11"/>
      <c r="EF32" s="16"/>
      <c r="EG32" s="11"/>
      <c r="EH32" s="16"/>
      <c r="EI32" s="11"/>
      <c r="EJ32" s="16"/>
      <c r="EK32" s="11"/>
      <c r="EL32" s="16"/>
      <c r="EM32" s="11"/>
      <c r="EN32" s="16"/>
      <c r="EO32" s="11"/>
      <c r="EP32" s="16"/>
      <c r="EQ32" s="11"/>
      <c r="ER32" s="16"/>
      <c r="ES32" s="11"/>
      <c r="ET32" s="16"/>
      <c r="EU32" s="11"/>
      <c r="EV32" s="16"/>
      <c r="EW32" s="11"/>
      <c r="EX32" s="16"/>
      <c r="EY32" s="11"/>
      <c r="EZ32" s="16"/>
      <c r="FA32" s="11"/>
      <c r="FB32" s="16"/>
      <c r="FC32" s="11"/>
      <c r="FD32" s="16"/>
      <c r="FE32" s="11"/>
      <c r="FF32" s="16"/>
      <c r="FG32" s="11"/>
      <c r="FH32" s="16"/>
      <c r="FI32" s="11"/>
      <c r="FJ32" s="16"/>
      <c r="FK32" s="11"/>
      <c r="FL32" s="16"/>
      <c r="FM32" s="11"/>
      <c r="FN32" s="16"/>
      <c r="FO32" s="11"/>
      <c r="FP32" s="16"/>
      <c r="FQ32" s="11"/>
      <c r="FR32" s="16"/>
      <c r="FS32" s="11"/>
      <c r="FT32" s="16"/>
      <c r="FU32" s="11"/>
      <c r="FV32" s="16"/>
      <c r="FW32" s="11"/>
      <c r="FX32" s="16"/>
      <c r="FY32" s="11"/>
      <c r="FZ32" s="16"/>
      <c r="GA32" s="11"/>
      <c r="GB32" s="16"/>
      <c r="GC32" s="11"/>
      <c r="GD32" s="16"/>
      <c r="GE32" s="11"/>
      <c r="GF32" s="16"/>
      <c r="GG32" s="11"/>
      <c r="GH32" s="16"/>
      <c r="GI32" s="11"/>
      <c r="GJ32" s="16"/>
      <c r="GK32" s="11"/>
      <c r="GL32" s="16"/>
      <c r="GM32" s="11"/>
      <c r="GN32" s="16"/>
      <c r="GO32" s="11"/>
      <c r="GP32" s="16"/>
      <c r="GQ32" s="11"/>
      <c r="GR32" s="16"/>
      <c r="GS32" s="11"/>
      <c r="GT32" s="16"/>
      <c r="GU32" s="11"/>
      <c r="GV32" s="16"/>
      <c r="GW32" s="11"/>
      <c r="GX32" s="16"/>
      <c r="GY32" s="11"/>
      <c r="GZ32" s="16"/>
      <c r="HA32" s="11"/>
      <c r="HB32" s="16"/>
      <c r="HC32" s="11"/>
      <c r="HD32" s="16"/>
      <c r="HE32" s="11"/>
      <c r="HF32" s="16"/>
      <c r="HG32" s="11"/>
      <c r="HH32" s="16"/>
      <c r="HI32" s="11"/>
      <c r="HJ32" s="16"/>
      <c r="HK32" s="11"/>
      <c r="HL32" s="16"/>
      <c r="HM32" s="11"/>
      <c r="HN32" s="16"/>
      <c r="HO32" s="11"/>
      <c r="HP32" s="16"/>
      <c r="HQ32" s="11"/>
      <c r="HR32" s="16"/>
      <c r="HS32" s="11"/>
      <c r="HT32" s="16"/>
      <c r="HU32" s="11"/>
      <c r="HV32" s="16"/>
      <c r="HW32" s="11"/>
      <c r="HX32" s="16"/>
      <c r="HY32" s="11"/>
      <c r="HZ32" s="16"/>
      <c r="IA32" s="11"/>
      <c r="IB32" s="16"/>
      <c r="IC32" s="11"/>
      <c r="ID32" s="16"/>
      <c r="IE32" s="11"/>
      <c r="IF32" s="16"/>
      <c r="IG32" s="11"/>
      <c r="IH32" s="16"/>
      <c r="II32" s="11"/>
      <c r="IJ32" s="16"/>
      <c r="IK32" s="11"/>
      <c r="IL32" s="16"/>
      <c r="IM32" s="11"/>
      <c r="IN32" s="16"/>
      <c r="IO32" s="11"/>
      <c r="IP32" s="16"/>
      <c r="IQ32" s="11"/>
      <c r="IR32" s="16"/>
      <c r="IS32" s="11"/>
      <c r="IT32" s="16"/>
      <c r="IU32" s="11"/>
      <c r="IV32" s="16"/>
    </row>
    <row r="33" spans="1:10" ht="15.75">
      <c r="A33" s="11" t="s">
        <v>111</v>
      </c>
      <c r="B33" s="4"/>
      <c r="C33" s="4"/>
      <c r="D33" s="4"/>
      <c r="E33" s="4"/>
      <c r="F33" s="4"/>
      <c r="G33" s="4"/>
      <c r="H33" s="4"/>
      <c r="I33" s="4"/>
      <c r="J33" s="15"/>
    </row>
    <row r="34" spans="1:10" ht="16.5" thickBot="1">
      <c r="A34" s="11"/>
      <c r="B34" s="4"/>
      <c r="C34" s="4"/>
      <c r="D34" s="4"/>
      <c r="E34" s="4"/>
      <c r="F34" s="4"/>
      <c r="G34" s="4"/>
      <c r="H34" s="4"/>
      <c r="I34" s="4"/>
      <c r="J34" s="15"/>
    </row>
    <row r="35" spans="1:11" ht="16.5" thickBot="1">
      <c r="A35" s="58" t="s">
        <v>84</v>
      </c>
      <c r="B35" s="59"/>
      <c r="C35" s="59"/>
      <c r="D35" s="59"/>
      <c r="E35" s="60"/>
      <c r="F35" s="58" t="s">
        <v>85</v>
      </c>
      <c r="G35" s="59"/>
      <c r="H35" s="59"/>
      <c r="I35" s="59"/>
      <c r="J35" s="59"/>
      <c r="K35" s="60"/>
    </row>
    <row r="36" spans="1:11" ht="78.75">
      <c r="A36" s="18" t="s">
        <v>0</v>
      </c>
      <c r="B36" s="19" t="s">
        <v>1</v>
      </c>
      <c r="C36" s="20" t="s">
        <v>2</v>
      </c>
      <c r="D36" s="56" t="s">
        <v>101</v>
      </c>
      <c r="E36" s="20" t="s">
        <v>3</v>
      </c>
      <c r="F36" s="19" t="s">
        <v>4</v>
      </c>
      <c r="G36" s="19" t="s">
        <v>72</v>
      </c>
      <c r="H36" s="19" t="s">
        <v>5</v>
      </c>
      <c r="I36" s="19" t="s">
        <v>73</v>
      </c>
      <c r="J36" s="19" t="s">
        <v>113</v>
      </c>
      <c r="K36" s="21" t="s">
        <v>115</v>
      </c>
    </row>
    <row r="37" spans="1:11" ht="94.5">
      <c r="A37" s="22" t="s">
        <v>70</v>
      </c>
      <c r="B37" s="23" t="s">
        <v>7</v>
      </c>
      <c r="C37" s="8" t="s">
        <v>66</v>
      </c>
      <c r="D37" s="54" t="s">
        <v>102</v>
      </c>
      <c r="E37" s="8" t="s">
        <v>48</v>
      </c>
      <c r="F37" s="24">
        <v>89.5</v>
      </c>
      <c r="G37" s="9" t="s">
        <v>27</v>
      </c>
      <c r="H37" s="25">
        <v>1586787</v>
      </c>
      <c r="I37" s="25" t="s">
        <v>27</v>
      </c>
      <c r="J37" s="25">
        <v>0</v>
      </c>
      <c r="K37" s="26">
        <f>SUM(H37-J37)</f>
        <v>1586787</v>
      </c>
    </row>
    <row r="38" spans="1:11" ht="78.75">
      <c r="A38" s="22" t="s">
        <v>42</v>
      </c>
      <c r="B38" s="23" t="s">
        <v>12</v>
      </c>
      <c r="C38" s="8" t="s">
        <v>31</v>
      </c>
      <c r="D38" s="54" t="s">
        <v>104</v>
      </c>
      <c r="E38" s="8" t="s">
        <v>71</v>
      </c>
      <c r="F38" s="24">
        <v>79.5</v>
      </c>
      <c r="G38" s="9" t="s">
        <v>27</v>
      </c>
      <c r="H38" s="25">
        <v>4463139</v>
      </c>
      <c r="I38" s="25" t="s">
        <v>27</v>
      </c>
      <c r="J38" s="25">
        <v>0</v>
      </c>
      <c r="K38" s="26">
        <f aca="true" t="shared" si="1" ref="K38:K43">SUM(H38-J38)</f>
        <v>4463139</v>
      </c>
    </row>
    <row r="39" spans="1:11" ht="78.75">
      <c r="A39" s="22" t="s">
        <v>43</v>
      </c>
      <c r="B39" s="23" t="s">
        <v>13</v>
      </c>
      <c r="C39" s="8" t="s">
        <v>32</v>
      </c>
      <c r="D39" s="54" t="s">
        <v>105</v>
      </c>
      <c r="E39" s="8" t="s">
        <v>53</v>
      </c>
      <c r="F39" s="24">
        <v>78.5</v>
      </c>
      <c r="G39" s="9" t="s">
        <v>27</v>
      </c>
      <c r="H39" s="25">
        <v>2099800</v>
      </c>
      <c r="I39" s="25" t="s">
        <v>27</v>
      </c>
      <c r="J39" s="25">
        <v>663500</v>
      </c>
      <c r="K39" s="26">
        <f t="shared" si="1"/>
        <v>1436300</v>
      </c>
    </row>
    <row r="40" spans="1:12" ht="78.75">
      <c r="A40" s="22" t="s">
        <v>74</v>
      </c>
      <c r="B40" s="23" t="s">
        <v>16</v>
      </c>
      <c r="C40" s="9" t="s">
        <v>35</v>
      </c>
      <c r="D40" s="23" t="s">
        <v>106</v>
      </c>
      <c r="E40" s="8" t="s">
        <v>56</v>
      </c>
      <c r="F40" s="24">
        <v>74.5</v>
      </c>
      <c r="G40" s="9" t="s">
        <v>27</v>
      </c>
      <c r="H40" s="25">
        <v>6097400</v>
      </c>
      <c r="I40" s="25" t="s">
        <v>27</v>
      </c>
      <c r="J40" s="25">
        <v>3097400</v>
      </c>
      <c r="K40" s="26">
        <f t="shared" si="1"/>
        <v>3000000</v>
      </c>
      <c r="L40" s="3"/>
    </row>
    <row r="41" spans="1:11" ht="47.25">
      <c r="A41" s="22" t="s">
        <v>75</v>
      </c>
      <c r="B41" s="23" t="s">
        <v>18</v>
      </c>
      <c r="C41" s="9" t="s">
        <v>103</v>
      </c>
      <c r="D41" s="23" t="s">
        <v>107</v>
      </c>
      <c r="E41" s="8" t="s">
        <v>58</v>
      </c>
      <c r="F41" s="24">
        <v>71.5</v>
      </c>
      <c r="G41" s="9" t="s">
        <v>27</v>
      </c>
      <c r="H41" s="25">
        <v>2134642</v>
      </c>
      <c r="I41" s="25" t="s">
        <v>27</v>
      </c>
      <c r="J41" s="25">
        <v>0</v>
      </c>
      <c r="K41" s="26">
        <f t="shared" si="1"/>
        <v>2134642</v>
      </c>
    </row>
    <row r="42" spans="1:11" ht="47.25">
      <c r="A42" s="22" t="s">
        <v>76</v>
      </c>
      <c r="B42" s="23" t="s">
        <v>19</v>
      </c>
      <c r="C42" s="8" t="s">
        <v>36</v>
      </c>
      <c r="D42" s="54" t="s">
        <v>108</v>
      </c>
      <c r="E42" s="8" t="s">
        <v>59</v>
      </c>
      <c r="F42" s="24">
        <v>71</v>
      </c>
      <c r="G42" s="9" t="s">
        <v>27</v>
      </c>
      <c r="H42" s="25">
        <v>635000</v>
      </c>
      <c r="I42" s="25" t="s">
        <v>27</v>
      </c>
      <c r="J42" s="25">
        <v>0</v>
      </c>
      <c r="K42" s="26">
        <f t="shared" si="1"/>
        <v>635000</v>
      </c>
    </row>
    <row r="43" spans="1:11" ht="63.75" thickBot="1">
      <c r="A43" s="29" t="s">
        <v>77</v>
      </c>
      <c r="B43" s="30" t="s">
        <v>23</v>
      </c>
      <c r="C43" s="10" t="s">
        <v>40</v>
      </c>
      <c r="D43" s="55" t="s">
        <v>109</v>
      </c>
      <c r="E43" s="10" t="s">
        <v>63</v>
      </c>
      <c r="F43" s="31">
        <v>68.5</v>
      </c>
      <c r="G43" s="32" t="s">
        <v>27</v>
      </c>
      <c r="H43" s="33">
        <v>2640600</v>
      </c>
      <c r="I43" s="33" t="s">
        <v>27</v>
      </c>
      <c r="J43" s="33">
        <v>554000</v>
      </c>
      <c r="K43" s="26">
        <f t="shared" si="1"/>
        <v>2086600</v>
      </c>
    </row>
    <row r="44" spans="1:11" ht="16.5" thickBot="1">
      <c r="A44" s="40"/>
      <c r="B44" s="40"/>
      <c r="C44" s="40"/>
      <c r="D44" s="40"/>
      <c r="E44" s="40"/>
      <c r="F44" s="40"/>
      <c r="G44" s="40"/>
      <c r="H44" s="41">
        <f>SUM(H37:H43)</f>
        <v>19657368</v>
      </c>
      <c r="I44" s="42"/>
      <c r="J44" s="41">
        <f>SUM(J37:J43)</f>
        <v>4314900</v>
      </c>
      <c r="K44" s="43">
        <f>SUM(K37:K43)</f>
        <v>15342468</v>
      </c>
    </row>
    <row r="45" spans="1:11" ht="15.75">
      <c r="A45" s="40"/>
      <c r="B45" s="40"/>
      <c r="C45" s="40"/>
      <c r="D45" s="40"/>
      <c r="E45" s="40"/>
      <c r="F45" s="40"/>
      <c r="G45" s="40"/>
      <c r="H45" s="44"/>
      <c r="I45" s="45"/>
      <c r="J45" s="44"/>
      <c r="K45" s="45"/>
    </row>
    <row r="46" spans="1:11" ht="15.75">
      <c r="A46" s="40"/>
      <c r="B46" s="40"/>
      <c r="C46" s="40"/>
      <c r="D46" s="40"/>
      <c r="E46" s="40"/>
      <c r="F46" s="40"/>
      <c r="G46" s="40"/>
      <c r="H46" s="44"/>
      <c r="I46" s="45"/>
      <c r="J46" s="44"/>
      <c r="K46" s="45"/>
    </row>
    <row r="47" spans="1:11" ht="15.75">
      <c r="A47" s="40"/>
      <c r="B47" s="40"/>
      <c r="C47" s="40"/>
      <c r="D47" s="40"/>
      <c r="E47" s="40"/>
      <c r="F47" s="40"/>
      <c r="G47" s="40"/>
      <c r="H47" s="44"/>
      <c r="I47" s="45"/>
      <c r="J47" s="44"/>
      <c r="K47" s="45"/>
    </row>
    <row r="48" spans="1:11" ht="15.75">
      <c r="A48" s="40"/>
      <c r="B48" s="40"/>
      <c r="C48" s="40"/>
      <c r="D48" s="40"/>
      <c r="E48" s="40"/>
      <c r="F48" s="40"/>
      <c r="G48" s="40"/>
      <c r="H48" s="44"/>
      <c r="I48" s="45"/>
      <c r="J48" s="44"/>
      <c r="K48" s="45"/>
    </row>
    <row r="49" spans="1:11" ht="15.75">
      <c r="A49" s="40"/>
      <c r="B49" s="40"/>
      <c r="C49" s="40"/>
      <c r="D49" s="40"/>
      <c r="E49" s="40"/>
      <c r="F49" s="40"/>
      <c r="G49" s="40"/>
      <c r="H49" s="44"/>
      <c r="I49" s="45"/>
      <c r="J49" s="44"/>
      <c r="K49" s="45"/>
    </row>
    <row r="50" spans="1:11" ht="15.75">
      <c r="A50" s="40"/>
      <c r="B50" s="40"/>
      <c r="C50" s="40"/>
      <c r="D50" s="40"/>
      <c r="E50" s="40"/>
      <c r="F50" s="40"/>
      <c r="G50" s="40"/>
      <c r="H50" s="44"/>
      <c r="I50" s="45"/>
      <c r="J50" s="44"/>
      <c r="K50" s="45"/>
    </row>
    <row r="51" spans="1:11" ht="15.75">
      <c r="A51" s="40"/>
      <c r="B51" s="40"/>
      <c r="C51" s="40"/>
      <c r="D51" s="40"/>
      <c r="E51" s="40"/>
      <c r="F51" s="40"/>
      <c r="G51" s="40"/>
      <c r="H51" s="44"/>
      <c r="I51" s="45"/>
      <c r="J51" s="44"/>
      <c r="K51" s="45"/>
    </row>
    <row r="52" spans="1:11" ht="12.75">
      <c r="A52" s="46"/>
      <c r="B52" s="49"/>
      <c r="C52" s="5"/>
      <c r="D52" s="5"/>
      <c r="E52" s="50"/>
      <c r="F52" s="48"/>
      <c r="G52" s="5"/>
      <c r="H52" s="13"/>
      <c r="I52" s="13"/>
      <c r="J52" s="13"/>
      <c r="K52" s="13"/>
    </row>
    <row r="53" spans="1:11" ht="12.75">
      <c r="A53" s="46"/>
      <c r="B53" s="49"/>
      <c r="C53" s="47"/>
      <c r="D53" s="47"/>
      <c r="E53" s="47"/>
      <c r="F53" s="48"/>
      <c r="G53" s="5"/>
      <c r="H53" s="13"/>
      <c r="I53" s="13"/>
      <c r="J53" s="13"/>
      <c r="K53" s="13"/>
    </row>
    <row r="54" spans="1:11" ht="12.75">
      <c r="A54" s="2"/>
      <c r="B54" s="2"/>
      <c r="C54" s="2"/>
      <c r="D54" s="2"/>
      <c r="E54" s="2"/>
      <c r="F54" s="2"/>
      <c r="G54" s="2"/>
      <c r="H54" s="14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5" ht="12.75">
      <c r="K65" s="3"/>
    </row>
  </sheetData>
  <mergeCells count="4">
    <mergeCell ref="A35:E35"/>
    <mergeCell ref="F35:K35"/>
    <mergeCell ref="A8:E8"/>
    <mergeCell ref="F8:K8"/>
  </mergeCells>
  <printOptions/>
  <pageMargins left="0.7874015748031497" right="0.7874015748031497" top="1.3779527559055118" bottom="1.1811023622047245" header="0.5118110236220472" footer="0.5118110236220472"/>
  <pageSetup fitToHeight="4" fitToWidth="1" horizontalDpi="600" verticalDpi="600" orientation="landscape" paperSize="9" scale="87" r:id="rId1"/>
  <headerFooter alignWithMargins="0">
    <oddHeader>&amp;L&amp;"Times New Roman CE,tučné"&amp;14Usnesení č. 7/682/1 - Příloha č. 1&amp;"Times New Roman CE,obyčejné"
Počet stran přílohy: 4&amp;R&amp;"Times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Pelechová Bohumila</dc:creator>
  <cp:keywords/>
  <dc:description/>
  <cp:lastModifiedBy>novotna</cp:lastModifiedBy>
  <cp:lastPrinted>2005-11-28T09:33:08Z</cp:lastPrinted>
  <dcterms:created xsi:type="dcterms:W3CDTF">2005-09-15T06:39:00Z</dcterms:created>
  <dcterms:modified xsi:type="dcterms:W3CDTF">2005-11-28T09:44:12Z</dcterms:modified>
  <cp:category/>
  <cp:version/>
  <cp:contentType/>
  <cp:contentStatus/>
</cp:coreProperties>
</file>