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<sst xmlns="http://schemas.openxmlformats.org/spreadsheetml/2006/main" count="134" uniqueCount="119">
  <si>
    <t>Žadatel</t>
  </si>
  <si>
    <t>Práv. forma</t>
  </si>
  <si>
    <t>IČ</t>
  </si>
  <si>
    <t>CZ.04.1.05/1.1.76.3/3905</t>
  </si>
  <si>
    <t>EuroKan parapetní systémy s.r.o.</t>
  </si>
  <si>
    <t>s.r.o.</t>
  </si>
  <si>
    <t>FO</t>
  </si>
  <si>
    <t>CZ.04.1.05/1.1.76.3/3768</t>
  </si>
  <si>
    <t>MVDr. Vítězslav Raška</t>
  </si>
  <si>
    <t>Reg.č. 2532</t>
  </si>
  <si>
    <t>CZ.04.1.05/1.1.76.3/3771</t>
  </si>
  <si>
    <t>PressMetal - CZ, spol. s r. o.</t>
  </si>
  <si>
    <t>CZ.04.1.05/1.1.76.3/3766</t>
  </si>
  <si>
    <t>ORKON, spol. s r.o.</t>
  </si>
  <si>
    <t>CZ.04.1.05/1.1.76.3/3793</t>
  </si>
  <si>
    <t>Ing. Vladislav Moravec</t>
  </si>
  <si>
    <t>CZ.04.1.05/1.1.76.3/3772</t>
  </si>
  <si>
    <t>Ing. Václav Černín</t>
  </si>
  <si>
    <t>CZ.04.1.05/1.1.76.3/3774</t>
  </si>
  <si>
    <t>AVETO CZ s.r.o.</t>
  </si>
  <si>
    <t>CZ.04.1.05/1.1.76.3/3775</t>
  </si>
  <si>
    <t>UAX v.o.s.</t>
  </si>
  <si>
    <t>v.o.s.</t>
  </si>
  <si>
    <t>CZ.04.1.05/1.1.76.3/3798</t>
  </si>
  <si>
    <t>Vít Halška - Stavion</t>
  </si>
  <si>
    <t>CZ.04.1.05/1.1.76.3/3778</t>
  </si>
  <si>
    <t>Avalon PRO, s.r.o.</t>
  </si>
  <si>
    <t>CZ.04.1.05/1.1.76.3/3779</t>
  </si>
  <si>
    <t>Ing. Vlastimil Kantor</t>
  </si>
  <si>
    <t>CZ.04.1.05/1.1.76.3/3782</t>
  </si>
  <si>
    <t>AHL TECH s.r.o.</t>
  </si>
  <si>
    <t>CZ.04.1.05/1.1.76.3/3783</t>
  </si>
  <si>
    <t>NOVA LIFT s.r.o.</t>
  </si>
  <si>
    <t>CZ.04.1.05/1.1.76.3/3784</t>
  </si>
  <si>
    <t>BETRIM s.r.o.</t>
  </si>
  <si>
    <t>CZ.04.1.05/1.1.76.3/3785</t>
  </si>
  <si>
    <t>GEOFYZIKA GP s.r.o.</t>
  </si>
  <si>
    <t>CZ.04.1.05/1.1.76.3/3786</t>
  </si>
  <si>
    <t>Jiří Stonavský</t>
  </si>
  <si>
    <t>CZ.04.1.05/1.1.76.3/3788</t>
  </si>
  <si>
    <t>Ing. Petr Klíma KOVOKLÍMA</t>
  </si>
  <si>
    <t>CZ.04.1.05/1.1.76.3/3790</t>
  </si>
  <si>
    <t>Eddica, spol. s r.o.</t>
  </si>
  <si>
    <t>Název akce</t>
  </si>
  <si>
    <t>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</si>
  <si>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</si>
  <si>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</si>
  <si>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</si>
  <si>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</si>
  <si>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</si>
  <si>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</si>
  <si>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</si>
  <si>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</si>
  <si>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</si>
  <si>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</si>
  <si>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</si>
  <si>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</si>
  <si>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</si>
  <si>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</si>
  <si>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</si>
  <si>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</si>
  <si>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</si>
  <si>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</si>
  <si>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Reg.číslo</t>
  </si>
  <si>
    <t>AKCE GS SROP, opatření 1.1 - 3. kolo výzvy</t>
  </si>
  <si>
    <t>181 11 777</t>
  </si>
  <si>
    <t>258 93 246</t>
  </si>
  <si>
    <t>267 84 696</t>
  </si>
  <si>
    <t>268 44 702</t>
  </si>
  <si>
    <t>646 16 959</t>
  </si>
  <si>
    <t>259 07 654</t>
  </si>
  <si>
    <t>253 96 919</t>
  </si>
  <si>
    <t>695 84 567</t>
  </si>
  <si>
    <t>449 33 681</t>
  </si>
  <si>
    <t>115 47 545</t>
  </si>
  <si>
    <t>633 04 732</t>
  </si>
  <si>
    <t>146 13 867</t>
  </si>
  <si>
    <t>268 32 216</t>
  </si>
  <si>
    <t>258 40 231</t>
  </si>
  <si>
    <t>253 76 837</t>
  </si>
  <si>
    <t>120 98 990</t>
  </si>
  <si>
    <t>258 74 977</t>
  </si>
  <si>
    <t>Zvýšení kapacity a efektivity výroby ve firmě AHL TECH s.r.o.</t>
  </si>
  <si>
    <t>Výstavba nové haly a pořízení CNC zakružovačky trubek</t>
  </si>
  <si>
    <t>Rozšíření výrobních možností společnosti PressMetal-CZ, spol. s r.o.</t>
  </si>
  <si>
    <t>Nákup výrobní haly a modernizace technologického zařízení společnosti AVETO CZ s.r.o.</t>
  </si>
  <si>
    <t>Geofyzika GP s.r.o., nákup akustického zařízení pro měření ve vrtech s digitálním přenosem dat</t>
  </si>
  <si>
    <t>NOVALIFT s.r.o.- pořízení vlastní výrobně-administrativní budovy pro rozšíření produkce</t>
  </si>
  <si>
    <t>Rozšíření činnosti Avalon PRO, s.r.o.</t>
  </si>
  <si>
    <t xml:space="preserve">Nákup investic pro rozvoj výroby ponožek firmy Ing. Vladislav Moravec </t>
  </si>
  <si>
    <t>Přístavba a rozšíření autoservisu a autosalón- č.p. 999 Vendryně</t>
  </si>
  <si>
    <t>Pořízení technologií a rekonstrukce haly pro zkvalitnění a rozšíření výroby hřebíků</t>
  </si>
  <si>
    <t>Pořízení výrobní haly a strojního a technologického vybavení</t>
  </si>
  <si>
    <t>Rozvoj a modernizace výrobního provozu- pořízení robotizovaného zařízení</t>
  </si>
  <si>
    <t>Zavedení vlastní výroby okenních parapetních systémů</t>
  </si>
  <si>
    <t>Investice do rozvoje firmy Eddica, spol. s r.o.</t>
  </si>
  <si>
    <t>Moderní veterinární pracoviště</t>
  </si>
  <si>
    <t>Prášková lakovna BETRIM s.r.o., Fulnek</t>
  </si>
  <si>
    <t>Modernizace strojového parku firmy Jiří Stonavský</t>
  </si>
  <si>
    <t>Přístavba firemního objektu UAX, Bernartice s vybudováním veřejného internetu</t>
  </si>
  <si>
    <t>Celkové uznatelné náklady</t>
  </si>
  <si>
    <t>Požadovaná dotace ze SF</t>
  </si>
  <si>
    <t>Požadovaná dotace z krajského rozpočtu</t>
  </si>
  <si>
    <t xml:space="preserve">Požadovaná dotace celkem </t>
  </si>
  <si>
    <t>Struktura financování akcí</t>
  </si>
  <si>
    <t>Navržená maximální dotace celkem</t>
  </si>
  <si>
    <t>Navržená maximální dotace ze SF</t>
  </si>
  <si>
    <t>Disponibilní zdroje (v Kč)</t>
  </si>
  <si>
    <t>CELKEM za akce (v Kč)</t>
  </si>
  <si>
    <t>ROZDÍL (v Kč)</t>
  </si>
  <si>
    <t>O nevyčerpanou alokaci určenou pro drobné podniky, případně o další uvolněné finanční prostředky v důsledku provedených ex-ante kontrol a kontrol položkových rozpočtů úspěšných akcí může být navýšena alokace určená pro akce malých a středních podniků.</t>
  </si>
  <si>
    <t>V průběhu hodnocení byly zjištěny nejasnosti v uznatelnosti a neuznatelnosti nákladů zahrnutých v rozpočtech akcí. Tyto nejasnosti budou podrobeny dalšímu zkoumání na základě předložení podrobnějších rozpočtů k akcím, v rámci prováděných ex-ante kontrol a vyřešeny před podpisem Smluv o financování akce.</t>
  </si>
  <si>
    <t xml:space="preserve">žádosti (s výjimkou nákladů na projektovou dokumentaci u drobných podniků, které jsou uznatelné od 1.5.2004) </t>
  </si>
  <si>
    <t>maximálně do 30.4.2007</t>
  </si>
  <si>
    <t>AKCE NAVRŽENÉ K FINANCOVÁNÍ - DROBNÉ PODNIKY</t>
  </si>
  <si>
    <t>Případné úpravy budou promítnuty v rozpočtu akce a zohledněny do Smluv o financování akce. Maximální podíl celkové dotace na celkových uznatelných nákladech zůstane zachován. Stanovená výše dotace je maximální.</t>
  </si>
  <si>
    <t>Podíl celkové dotace na celkových uznatelných nákladech (%)</t>
  </si>
  <si>
    <t xml:space="preserve">Seznam akcí schválených k financování včetně maximální výše dotace s dobou uznatelnosti nákladů od data podání </t>
  </si>
  <si>
    <t>Schválená maximální dotace z krajského rozpočtu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</si>
</sst>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b/>
      <i/>
      <sz val="9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4" fontId="2" fillId="2" borderId="18" xfId="0" applyNumberFormat="1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9"/>
  <sheetViews>
    <sheetView tabSelected="1" workbookViewId="0" topLeftCell="A1">
      <selection activeCell="A6" sqref="A6:IV7"/>
    </sheetView>
  </sheetViews>
  <sheetFormatPr defaultColWidth="9.00390625" defaultRowHeight="12.75"/>
  <cols>
    <col min="1" max="1" width="2.75390625" style="0" customWidth="1"/>
    <col min="2" max="2" width="8.125" style="0" customWidth="1"/>
    <col min="3" max="3" width="12.25390625" style="0" customWidth="1"/>
    <col min="4" max="4" width="5.375" style="0" customWidth="1"/>
    <col min="5" max="5" width="5.625" style="0" customWidth="1"/>
    <col min="6" max="6" width="16.625" style="0" customWidth="1"/>
    <col min="7" max="7" width="11.125" style="0" customWidth="1"/>
    <col min="8" max="8" width="11.875" style="0" customWidth="1"/>
    <col min="9" max="9" width="11.75390625" style="0" customWidth="1"/>
    <col min="10" max="10" width="11.125" style="0" customWidth="1"/>
    <col min="11" max="11" width="10.875" style="0" customWidth="1"/>
    <col min="12" max="12" width="11.125" style="0" customWidth="1"/>
    <col min="13" max="13" width="11.25390625" style="0" customWidth="1"/>
    <col min="14" max="14" width="11.75390625" style="0" customWidth="1"/>
  </cols>
  <sheetData>
    <row r="1" ht="18.75">
      <c r="A1" s="11" t="s">
        <v>117</v>
      </c>
    </row>
    <row r="2" ht="18.75">
      <c r="A2" s="11" t="s">
        <v>112</v>
      </c>
    </row>
    <row r="3" ht="18.75">
      <c r="A3" s="11" t="s">
        <v>113</v>
      </c>
    </row>
    <row r="4" ht="18.75">
      <c r="A4" s="11"/>
    </row>
    <row r="5" ht="16.5" thickBot="1">
      <c r="A5" s="10" t="s">
        <v>104</v>
      </c>
    </row>
    <row r="6" spans="1:14" ht="13.5" thickBot="1">
      <c r="A6" s="53" t="s">
        <v>64</v>
      </c>
      <c r="B6" s="54"/>
      <c r="C6" s="54"/>
      <c r="D6" s="54"/>
      <c r="E6" s="54"/>
      <c r="F6" s="54"/>
      <c r="G6" s="53" t="s">
        <v>114</v>
      </c>
      <c r="H6" s="54"/>
      <c r="I6" s="54"/>
      <c r="J6" s="54"/>
      <c r="K6" s="54"/>
      <c r="L6" s="54"/>
      <c r="M6" s="54"/>
      <c r="N6" s="63"/>
    </row>
    <row r="7" spans="1:14" ht="72.75" thickBot="1">
      <c r="A7" s="7" t="s">
        <v>44</v>
      </c>
      <c r="B7" s="8" t="s">
        <v>63</v>
      </c>
      <c r="C7" s="8" t="s">
        <v>0</v>
      </c>
      <c r="D7" s="8" t="s">
        <v>1</v>
      </c>
      <c r="E7" s="8" t="s">
        <v>2</v>
      </c>
      <c r="F7" s="9" t="s">
        <v>43</v>
      </c>
      <c r="G7" s="35" t="s">
        <v>100</v>
      </c>
      <c r="H7" s="34" t="s">
        <v>101</v>
      </c>
      <c r="I7" s="34" t="s">
        <v>106</v>
      </c>
      <c r="J7" s="34" t="s">
        <v>102</v>
      </c>
      <c r="K7" s="39" t="s">
        <v>118</v>
      </c>
      <c r="L7" s="35" t="s">
        <v>103</v>
      </c>
      <c r="M7" s="39" t="s">
        <v>105</v>
      </c>
      <c r="N7" s="46" t="s">
        <v>116</v>
      </c>
    </row>
    <row r="8" spans="1:14" ht="48">
      <c r="A8" s="5" t="s">
        <v>45</v>
      </c>
      <c r="B8" s="6" t="s">
        <v>29</v>
      </c>
      <c r="C8" s="6" t="s">
        <v>30</v>
      </c>
      <c r="D8" s="6" t="s">
        <v>5</v>
      </c>
      <c r="E8" s="6" t="s">
        <v>66</v>
      </c>
      <c r="F8" s="40" t="s">
        <v>82</v>
      </c>
      <c r="G8" s="43">
        <v>4654500</v>
      </c>
      <c r="H8" s="12">
        <v>1629075</v>
      </c>
      <c r="I8" s="12">
        <v>1629075</v>
      </c>
      <c r="J8" s="12">
        <v>698175</v>
      </c>
      <c r="K8" s="13">
        <v>698175</v>
      </c>
      <c r="L8" s="14">
        <v>2327250</v>
      </c>
      <c r="M8" s="36">
        <v>2327250</v>
      </c>
      <c r="N8" s="47">
        <v>50</v>
      </c>
    </row>
    <row r="9" spans="1:14" ht="36">
      <c r="A9" s="4" t="s">
        <v>46</v>
      </c>
      <c r="B9" s="3" t="s">
        <v>39</v>
      </c>
      <c r="C9" s="3" t="s">
        <v>40</v>
      </c>
      <c r="D9" s="3" t="s">
        <v>6</v>
      </c>
      <c r="E9" s="3" t="s">
        <v>65</v>
      </c>
      <c r="F9" s="41" t="s">
        <v>83</v>
      </c>
      <c r="G9" s="44">
        <v>4035000</v>
      </c>
      <c r="H9" s="15">
        <v>1400000</v>
      </c>
      <c r="I9" s="15">
        <v>1400000</v>
      </c>
      <c r="J9" s="15">
        <v>600000</v>
      </c>
      <c r="K9" s="16">
        <v>600000</v>
      </c>
      <c r="L9" s="17">
        <v>2000000</v>
      </c>
      <c r="M9" s="37">
        <v>2000000</v>
      </c>
      <c r="N9" s="48">
        <v>49.57</v>
      </c>
    </row>
    <row r="10" spans="1:14" ht="49.5" customHeight="1">
      <c r="A10" s="4" t="s">
        <v>47</v>
      </c>
      <c r="B10" s="3" t="s">
        <v>10</v>
      </c>
      <c r="C10" s="3" t="s">
        <v>11</v>
      </c>
      <c r="D10" s="3" t="s">
        <v>5</v>
      </c>
      <c r="E10" s="3" t="s">
        <v>67</v>
      </c>
      <c r="F10" s="41" t="s">
        <v>84</v>
      </c>
      <c r="G10" s="44">
        <v>4387100</v>
      </c>
      <c r="H10" s="15">
        <v>1535485</v>
      </c>
      <c r="I10" s="15">
        <v>1535485</v>
      </c>
      <c r="J10" s="15">
        <v>658065</v>
      </c>
      <c r="K10" s="16">
        <v>658065</v>
      </c>
      <c r="L10" s="17">
        <v>2193550</v>
      </c>
      <c r="M10" s="37">
        <v>2193550</v>
      </c>
      <c r="N10" s="49">
        <v>50</v>
      </c>
    </row>
    <row r="11" spans="1:14" ht="60.75" customHeight="1">
      <c r="A11" s="4" t="s">
        <v>48</v>
      </c>
      <c r="B11" s="3" t="s">
        <v>18</v>
      </c>
      <c r="C11" s="3" t="s">
        <v>19</v>
      </c>
      <c r="D11" s="3" t="s">
        <v>5</v>
      </c>
      <c r="E11" s="3" t="s">
        <v>68</v>
      </c>
      <c r="F11" s="41" t="s">
        <v>85</v>
      </c>
      <c r="G11" s="44">
        <v>5475260</v>
      </c>
      <c r="H11" s="15">
        <v>1916341</v>
      </c>
      <c r="I11" s="15">
        <v>1916341</v>
      </c>
      <c r="J11" s="15">
        <v>821289</v>
      </c>
      <c r="K11" s="16">
        <v>821289</v>
      </c>
      <c r="L11" s="17">
        <v>2737630</v>
      </c>
      <c r="M11" s="37">
        <v>2737630</v>
      </c>
      <c r="N11" s="49">
        <v>50</v>
      </c>
    </row>
    <row r="12" spans="1:18" ht="63.75" customHeight="1">
      <c r="A12" s="4" t="s">
        <v>49</v>
      </c>
      <c r="B12" s="3" t="s">
        <v>35</v>
      </c>
      <c r="C12" s="3" t="s">
        <v>36</v>
      </c>
      <c r="D12" s="3" t="s">
        <v>5</v>
      </c>
      <c r="E12" s="3" t="s">
        <v>69</v>
      </c>
      <c r="F12" s="41" t="s">
        <v>86</v>
      </c>
      <c r="G12" s="44">
        <v>1715000</v>
      </c>
      <c r="H12" s="15">
        <v>490000</v>
      </c>
      <c r="I12" s="15">
        <v>490000</v>
      </c>
      <c r="J12" s="15">
        <v>210000</v>
      </c>
      <c r="K12" s="16">
        <v>210000</v>
      </c>
      <c r="L12" s="17">
        <v>700000</v>
      </c>
      <c r="M12" s="37">
        <v>700000</v>
      </c>
      <c r="N12" s="48">
        <v>40.81</v>
      </c>
      <c r="R12" s="51"/>
    </row>
    <row r="13" spans="1:14" ht="72.75" customHeight="1">
      <c r="A13" s="4" t="s">
        <v>50</v>
      </c>
      <c r="B13" s="3" t="s">
        <v>31</v>
      </c>
      <c r="C13" s="3" t="s">
        <v>32</v>
      </c>
      <c r="D13" s="3" t="s">
        <v>5</v>
      </c>
      <c r="E13" s="3" t="s">
        <v>70</v>
      </c>
      <c r="F13" s="41" t="s">
        <v>87</v>
      </c>
      <c r="G13" s="44">
        <v>3315000</v>
      </c>
      <c r="H13" s="15">
        <v>1160250</v>
      </c>
      <c r="I13" s="15">
        <v>1160250</v>
      </c>
      <c r="J13" s="15">
        <v>497250</v>
      </c>
      <c r="K13" s="16">
        <v>497250</v>
      </c>
      <c r="L13" s="17">
        <v>1657500</v>
      </c>
      <c r="M13" s="37">
        <v>1657500</v>
      </c>
      <c r="N13" s="49">
        <v>50</v>
      </c>
    </row>
    <row r="14" spans="1:14" ht="36">
      <c r="A14" s="4" t="s">
        <v>51</v>
      </c>
      <c r="B14" s="3" t="s">
        <v>25</v>
      </c>
      <c r="C14" s="3" t="s">
        <v>26</v>
      </c>
      <c r="D14" s="3" t="s">
        <v>5</v>
      </c>
      <c r="E14" s="3" t="s">
        <v>71</v>
      </c>
      <c r="F14" s="41" t="s">
        <v>88</v>
      </c>
      <c r="G14" s="44">
        <v>1850000</v>
      </c>
      <c r="H14" s="15">
        <v>647500</v>
      </c>
      <c r="I14" s="15">
        <v>647500</v>
      </c>
      <c r="J14" s="15">
        <v>277500</v>
      </c>
      <c r="K14" s="16">
        <v>277500</v>
      </c>
      <c r="L14" s="17">
        <v>925000</v>
      </c>
      <c r="M14" s="37">
        <v>925000</v>
      </c>
      <c r="N14" s="49">
        <v>50</v>
      </c>
    </row>
    <row r="15" spans="1:14" ht="54.75" customHeight="1">
      <c r="A15" s="4" t="s">
        <v>52</v>
      </c>
      <c r="B15" s="27" t="s">
        <v>14</v>
      </c>
      <c r="C15" s="27" t="s">
        <v>15</v>
      </c>
      <c r="D15" s="3" t="s">
        <v>6</v>
      </c>
      <c r="E15" s="3" t="s">
        <v>72</v>
      </c>
      <c r="F15" s="41" t="s">
        <v>89</v>
      </c>
      <c r="G15" s="44">
        <v>1238500</v>
      </c>
      <c r="H15" s="15">
        <v>433475</v>
      </c>
      <c r="I15" s="15">
        <v>433475</v>
      </c>
      <c r="J15" s="15">
        <v>185775</v>
      </c>
      <c r="K15" s="16">
        <v>185775</v>
      </c>
      <c r="L15" s="17">
        <v>619250</v>
      </c>
      <c r="M15" s="37">
        <v>619250</v>
      </c>
      <c r="N15" s="49">
        <v>50</v>
      </c>
    </row>
    <row r="16" spans="1:14" ht="48">
      <c r="A16" s="4" t="s">
        <v>53</v>
      </c>
      <c r="B16" s="3" t="s">
        <v>27</v>
      </c>
      <c r="C16" s="3" t="s">
        <v>28</v>
      </c>
      <c r="D16" s="3" t="s">
        <v>6</v>
      </c>
      <c r="E16" s="3" t="s">
        <v>73</v>
      </c>
      <c r="F16" s="41" t="s">
        <v>90</v>
      </c>
      <c r="G16" s="44">
        <v>3340000</v>
      </c>
      <c r="H16" s="15">
        <v>1169000</v>
      </c>
      <c r="I16" s="15">
        <v>1169000</v>
      </c>
      <c r="J16" s="15">
        <v>501000</v>
      </c>
      <c r="K16" s="16">
        <v>501000</v>
      </c>
      <c r="L16" s="17">
        <v>1670000</v>
      </c>
      <c r="M16" s="37">
        <v>1670000</v>
      </c>
      <c r="N16" s="49">
        <v>50</v>
      </c>
    </row>
    <row r="17" spans="1:14" ht="56.25" customHeight="1">
      <c r="A17" s="4" t="s">
        <v>54</v>
      </c>
      <c r="B17" s="3" t="s">
        <v>23</v>
      </c>
      <c r="C17" s="3" t="s">
        <v>24</v>
      </c>
      <c r="D17" s="3" t="s">
        <v>6</v>
      </c>
      <c r="E17" s="3" t="s">
        <v>74</v>
      </c>
      <c r="F17" s="41" t="s">
        <v>91</v>
      </c>
      <c r="G17" s="44">
        <v>5402000</v>
      </c>
      <c r="H17" s="15">
        <v>1890700</v>
      </c>
      <c r="I17" s="15">
        <v>1890700</v>
      </c>
      <c r="J17" s="15">
        <v>810300</v>
      </c>
      <c r="K17" s="16">
        <v>810300</v>
      </c>
      <c r="L17" s="17">
        <v>2701000</v>
      </c>
      <c r="M17" s="37">
        <v>2701000</v>
      </c>
      <c r="N17" s="49">
        <v>50</v>
      </c>
    </row>
    <row r="18" spans="1:14" ht="51.75" customHeight="1">
      <c r="A18" s="4" t="s">
        <v>55</v>
      </c>
      <c r="B18" s="3" t="s">
        <v>16</v>
      </c>
      <c r="C18" s="3" t="s">
        <v>17</v>
      </c>
      <c r="D18" s="3" t="s">
        <v>6</v>
      </c>
      <c r="E18" s="3" t="s">
        <v>75</v>
      </c>
      <c r="F18" s="41" t="s">
        <v>92</v>
      </c>
      <c r="G18" s="44">
        <v>2819000</v>
      </c>
      <c r="H18" s="15">
        <v>986650</v>
      </c>
      <c r="I18" s="15">
        <v>986650</v>
      </c>
      <c r="J18" s="15">
        <v>422850</v>
      </c>
      <c r="K18" s="16">
        <v>422850</v>
      </c>
      <c r="L18" s="17">
        <v>1409500</v>
      </c>
      <c r="M18" s="37">
        <v>1409500</v>
      </c>
      <c r="N18" s="49">
        <v>50</v>
      </c>
    </row>
    <row r="19" spans="1:14" ht="61.5" customHeight="1">
      <c r="A19" s="4" t="s">
        <v>56</v>
      </c>
      <c r="B19" s="3" t="s">
        <v>12</v>
      </c>
      <c r="C19" s="3" t="s">
        <v>13</v>
      </c>
      <c r="D19" s="3" t="s">
        <v>5</v>
      </c>
      <c r="E19" s="3" t="s">
        <v>76</v>
      </c>
      <c r="F19" s="41" t="s">
        <v>93</v>
      </c>
      <c r="G19" s="44">
        <v>3825000</v>
      </c>
      <c r="H19" s="15">
        <v>1338750</v>
      </c>
      <c r="I19" s="15">
        <v>1338750</v>
      </c>
      <c r="J19" s="15">
        <v>573750</v>
      </c>
      <c r="K19" s="16">
        <v>573750</v>
      </c>
      <c r="L19" s="17">
        <v>1912500</v>
      </c>
      <c r="M19" s="37">
        <v>1912500</v>
      </c>
      <c r="N19" s="49">
        <v>50</v>
      </c>
    </row>
    <row r="20" spans="1:14" ht="36">
      <c r="A20" s="4" t="s">
        <v>57</v>
      </c>
      <c r="B20" s="3" t="s">
        <v>3</v>
      </c>
      <c r="C20" s="3" t="s">
        <v>4</v>
      </c>
      <c r="D20" s="3" t="s">
        <v>5</v>
      </c>
      <c r="E20" s="3" t="s">
        <v>77</v>
      </c>
      <c r="F20" s="41" t="s">
        <v>94</v>
      </c>
      <c r="G20" s="44">
        <v>3038000</v>
      </c>
      <c r="H20" s="15">
        <v>1063300</v>
      </c>
      <c r="I20" s="15">
        <v>1063300</v>
      </c>
      <c r="J20" s="15">
        <v>455700</v>
      </c>
      <c r="K20" s="16">
        <v>455700</v>
      </c>
      <c r="L20" s="17">
        <v>1519000</v>
      </c>
      <c r="M20" s="37">
        <v>1519000</v>
      </c>
      <c r="N20" s="49">
        <v>50</v>
      </c>
    </row>
    <row r="21" spans="1:14" ht="36">
      <c r="A21" s="4" t="s">
        <v>58</v>
      </c>
      <c r="B21" s="3" t="s">
        <v>41</v>
      </c>
      <c r="C21" s="3" t="s">
        <v>42</v>
      </c>
      <c r="D21" s="3" t="s">
        <v>5</v>
      </c>
      <c r="E21" s="3" t="s">
        <v>78</v>
      </c>
      <c r="F21" s="41" t="s">
        <v>95</v>
      </c>
      <c r="G21" s="44">
        <v>5690372</v>
      </c>
      <c r="H21" s="15">
        <v>1991630</v>
      </c>
      <c r="I21" s="15">
        <v>1991630</v>
      </c>
      <c r="J21" s="15">
        <v>853556</v>
      </c>
      <c r="K21" s="16">
        <v>853556</v>
      </c>
      <c r="L21" s="17">
        <v>2845186</v>
      </c>
      <c r="M21" s="37">
        <v>2845186</v>
      </c>
      <c r="N21" s="49">
        <v>50</v>
      </c>
    </row>
    <row r="22" spans="1:14" ht="36">
      <c r="A22" s="4" t="s">
        <v>59</v>
      </c>
      <c r="B22" s="3" t="s">
        <v>7</v>
      </c>
      <c r="C22" s="3" t="s">
        <v>8</v>
      </c>
      <c r="D22" s="3" t="s">
        <v>6</v>
      </c>
      <c r="E22" s="3" t="s">
        <v>9</v>
      </c>
      <c r="F22" s="41" t="s">
        <v>96</v>
      </c>
      <c r="G22" s="44">
        <v>1304000</v>
      </c>
      <c r="H22" s="15">
        <v>456400</v>
      </c>
      <c r="I22" s="15">
        <v>456400</v>
      </c>
      <c r="J22" s="15">
        <v>195600</v>
      </c>
      <c r="K22" s="16">
        <v>195600</v>
      </c>
      <c r="L22" s="17">
        <v>652000</v>
      </c>
      <c r="M22" s="37">
        <v>652000</v>
      </c>
      <c r="N22" s="49">
        <v>50</v>
      </c>
    </row>
    <row r="23" spans="1:14" ht="36">
      <c r="A23" s="4" t="s">
        <v>60</v>
      </c>
      <c r="B23" s="3" t="s">
        <v>33</v>
      </c>
      <c r="C23" s="3" t="s">
        <v>34</v>
      </c>
      <c r="D23" s="3" t="s">
        <v>5</v>
      </c>
      <c r="E23" s="3" t="s">
        <v>79</v>
      </c>
      <c r="F23" s="41" t="s">
        <v>97</v>
      </c>
      <c r="G23" s="44">
        <v>6945000</v>
      </c>
      <c r="H23" s="15">
        <v>2023000</v>
      </c>
      <c r="I23" s="15">
        <v>2023000</v>
      </c>
      <c r="J23" s="15">
        <v>867000</v>
      </c>
      <c r="K23" s="16">
        <v>867000</v>
      </c>
      <c r="L23" s="17">
        <v>2890000</v>
      </c>
      <c r="M23" s="37">
        <v>2890000</v>
      </c>
      <c r="N23" s="48">
        <v>41.61</v>
      </c>
    </row>
    <row r="24" spans="1:14" ht="36">
      <c r="A24" s="4" t="s">
        <v>61</v>
      </c>
      <c r="B24" s="3" t="s">
        <v>37</v>
      </c>
      <c r="C24" s="3" t="s">
        <v>38</v>
      </c>
      <c r="D24" s="3" t="s">
        <v>6</v>
      </c>
      <c r="E24" s="3" t="s">
        <v>80</v>
      </c>
      <c r="F24" s="41" t="s">
        <v>98</v>
      </c>
      <c r="G24" s="44">
        <v>2901000</v>
      </c>
      <c r="H24" s="15">
        <v>1015350</v>
      </c>
      <c r="I24" s="15">
        <v>1015350</v>
      </c>
      <c r="J24" s="15">
        <v>435150</v>
      </c>
      <c r="K24" s="16">
        <v>435150</v>
      </c>
      <c r="L24" s="17">
        <v>1450500</v>
      </c>
      <c r="M24" s="37">
        <v>1450500</v>
      </c>
      <c r="N24" s="49">
        <v>50</v>
      </c>
    </row>
    <row r="25" spans="1:14" ht="67.5" customHeight="1" thickBot="1">
      <c r="A25" s="28" t="s">
        <v>62</v>
      </c>
      <c r="B25" s="29" t="s">
        <v>20</v>
      </c>
      <c r="C25" s="29" t="s">
        <v>21</v>
      </c>
      <c r="D25" s="29" t="s">
        <v>22</v>
      </c>
      <c r="E25" s="29" t="s">
        <v>81</v>
      </c>
      <c r="F25" s="42" t="s">
        <v>99</v>
      </c>
      <c r="G25" s="45">
        <v>4957178</v>
      </c>
      <c r="H25" s="30">
        <v>1735012</v>
      </c>
      <c r="I25" s="30">
        <v>1735012</v>
      </c>
      <c r="J25" s="30">
        <v>743577</v>
      </c>
      <c r="K25" s="31">
        <v>743577</v>
      </c>
      <c r="L25" s="32">
        <v>2478589</v>
      </c>
      <c r="M25" s="38">
        <v>2478589</v>
      </c>
      <c r="N25" s="50">
        <v>50</v>
      </c>
    </row>
    <row r="26" spans="1:13" ht="13.5" thickTop="1">
      <c r="A26" s="57" t="s">
        <v>108</v>
      </c>
      <c r="B26" s="58"/>
      <c r="C26" s="58"/>
      <c r="D26" s="58"/>
      <c r="E26" s="58"/>
      <c r="F26" s="58"/>
      <c r="G26" s="33"/>
      <c r="H26" s="12">
        <f aca="true" t="shared" si="0" ref="H26:M26">SUM(H8:H25)</f>
        <v>22881918</v>
      </c>
      <c r="I26" s="12">
        <f t="shared" si="0"/>
        <v>22881918</v>
      </c>
      <c r="J26" s="12">
        <f t="shared" si="0"/>
        <v>9806537</v>
      </c>
      <c r="K26" s="12">
        <f t="shared" si="0"/>
        <v>9806537</v>
      </c>
      <c r="L26" s="12">
        <f t="shared" si="0"/>
        <v>32688455</v>
      </c>
      <c r="M26" s="18">
        <f t="shared" si="0"/>
        <v>32688455</v>
      </c>
    </row>
    <row r="27" spans="1:13" ht="12.75">
      <c r="A27" s="59" t="s">
        <v>107</v>
      </c>
      <c r="B27" s="60"/>
      <c r="C27" s="60"/>
      <c r="D27" s="60"/>
      <c r="E27" s="60"/>
      <c r="F27" s="60"/>
      <c r="G27" s="25"/>
      <c r="H27" s="15">
        <v>29728385</v>
      </c>
      <c r="I27" s="15">
        <v>29728385</v>
      </c>
      <c r="J27" s="15">
        <v>12740737</v>
      </c>
      <c r="K27" s="16">
        <v>12740737</v>
      </c>
      <c r="L27" s="19">
        <f>H27+J27</f>
        <v>42469122</v>
      </c>
      <c r="M27" s="20">
        <f>I27+K27</f>
        <v>42469122</v>
      </c>
    </row>
    <row r="28" spans="1:13" ht="13.5" thickBot="1">
      <c r="A28" s="61" t="s">
        <v>109</v>
      </c>
      <c r="B28" s="62"/>
      <c r="C28" s="62"/>
      <c r="D28" s="62"/>
      <c r="E28" s="62"/>
      <c r="F28" s="62"/>
      <c r="G28" s="26"/>
      <c r="H28" s="21">
        <f aca="true" t="shared" si="1" ref="H28:M28">H27-H26</f>
        <v>6846467</v>
      </c>
      <c r="I28" s="21">
        <f t="shared" si="1"/>
        <v>6846467</v>
      </c>
      <c r="J28" s="21">
        <f t="shared" si="1"/>
        <v>2934200</v>
      </c>
      <c r="K28" s="21">
        <f t="shared" si="1"/>
        <v>2934200</v>
      </c>
      <c r="L28" s="21">
        <f t="shared" si="1"/>
        <v>9780667</v>
      </c>
      <c r="M28" s="22">
        <f t="shared" si="1"/>
        <v>9780667</v>
      </c>
    </row>
    <row r="29" spans="1:13" ht="12.75">
      <c r="A29" s="23"/>
      <c r="B29" s="23"/>
      <c r="C29" s="23"/>
      <c r="D29" s="23"/>
      <c r="E29" s="23"/>
      <c r="F29" s="23"/>
      <c r="G29" s="23"/>
      <c r="H29" s="24"/>
      <c r="I29" s="24"/>
      <c r="J29" s="24"/>
      <c r="K29" s="24"/>
      <c r="L29" s="24"/>
      <c r="M29" s="24"/>
    </row>
    <row r="30" spans="1:13" ht="12.75">
      <c r="A30" s="52" t="s">
        <v>111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3" spans="1:13" ht="12.75">
      <c r="A33" s="55" t="s">
        <v>115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12.7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6" spans="1:13" ht="12.75">
      <c r="A36" s="52" t="s">
        <v>110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40" spans="1:8" ht="12.75">
      <c r="A40" s="1"/>
      <c r="B40" s="1"/>
      <c r="C40" s="1"/>
      <c r="D40" s="1"/>
      <c r="E40" s="1"/>
      <c r="F40" s="1"/>
      <c r="G40" s="1"/>
      <c r="H40" s="2"/>
    </row>
    <row r="41" spans="1:8" ht="12.75">
      <c r="A41" s="1"/>
      <c r="B41" s="1"/>
      <c r="C41" s="1"/>
      <c r="D41" s="1"/>
      <c r="E41" s="1"/>
      <c r="F41" s="1"/>
      <c r="G41" s="1"/>
      <c r="H41" s="2"/>
    </row>
    <row r="42" spans="1:8" ht="12.75">
      <c r="A42" s="1"/>
      <c r="B42" s="1"/>
      <c r="C42" s="1"/>
      <c r="D42" s="1"/>
      <c r="E42" s="1"/>
      <c r="F42" s="1"/>
      <c r="G42" s="1"/>
      <c r="H42" s="2"/>
    </row>
    <row r="43" spans="1:8" ht="12.75">
      <c r="A43" s="1"/>
      <c r="B43" s="1"/>
      <c r="C43" s="1"/>
      <c r="D43" s="1"/>
      <c r="E43" s="1"/>
      <c r="F43" s="1"/>
      <c r="G43" s="1"/>
      <c r="H43" s="2"/>
    </row>
    <row r="44" spans="1:8" ht="12.75">
      <c r="A44" s="1"/>
      <c r="B44" s="1"/>
      <c r="C44" s="1"/>
      <c r="D44" s="1"/>
      <c r="E44" s="1"/>
      <c r="F44" s="1"/>
      <c r="G44" s="1"/>
      <c r="H44" s="2"/>
    </row>
    <row r="45" spans="1:8" ht="12.75">
      <c r="A45" s="1"/>
      <c r="B45" s="1"/>
      <c r="C45" s="1"/>
      <c r="D45" s="1"/>
      <c r="E45" s="1"/>
      <c r="F45" s="1"/>
      <c r="G45" s="1"/>
      <c r="H45" s="2"/>
    </row>
    <row r="46" spans="1:8" ht="12.75">
      <c r="A46" s="1"/>
      <c r="B46" s="1"/>
      <c r="C46" s="1"/>
      <c r="D46" s="1"/>
      <c r="E46" s="1"/>
      <c r="F46" s="1"/>
      <c r="G46" s="1"/>
      <c r="H46" s="2"/>
    </row>
    <row r="47" spans="1:8" ht="12.75">
      <c r="A47" s="1"/>
      <c r="B47" s="1"/>
      <c r="C47" s="1"/>
      <c r="D47" s="1"/>
      <c r="E47" s="1"/>
      <c r="F47" s="1"/>
      <c r="G47" s="1"/>
      <c r="H47" s="2"/>
    </row>
    <row r="48" spans="1:8" ht="12.75">
      <c r="A48" s="1"/>
      <c r="B48" s="1"/>
      <c r="C48" s="1"/>
      <c r="D48" s="1"/>
      <c r="E48" s="1"/>
      <c r="F48" s="1"/>
      <c r="G48" s="1"/>
      <c r="H48" s="2"/>
    </row>
    <row r="49" spans="1:8" ht="12.75">
      <c r="A49" s="1"/>
      <c r="B49" s="1"/>
      <c r="C49" s="1"/>
      <c r="D49" s="1"/>
      <c r="E49" s="1"/>
      <c r="F49" s="1"/>
      <c r="G49" s="1"/>
      <c r="H49" s="2"/>
    </row>
    <row r="50" spans="1:8" ht="12.75">
      <c r="A50" s="1"/>
      <c r="B50" s="1"/>
      <c r="C50" s="1"/>
      <c r="D50" s="1"/>
      <c r="E50" s="1"/>
      <c r="F50" s="1"/>
      <c r="G50" s="1"/>
      <c r="H50" s="2"/>
    </row>
    <row r="51" spans="1:8" ht="12.75">
      <c r="A51" s="1"/>
      <c r="B51" s="1"/>
      <c r="C51" s="1"/>
      <c r="D51" s="1"/>
      <c r="E51" s="1"/>
      <c r="F51" s="1"/>
      <c r="G51" s="1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</sheetData>
  <mergeCells count="8">
    <mergeCell ref="A36:M37"/>
    <mergeCell ref="A30:M31"/>
    <mergeCell ref="A6:F6"/>
    <mergeCell ref="A33:M34"/>
    <mergeCell ref="A26:F26"/>
    <mergeCell ref="A27:F27"/>
    <mergeCell ref="A28:F28"/>
    <mergeCell ref="G6:N6"/>
  </mergeCells>
  <printOptions/>
  <pageMargins left="0.3937007874015748" right="0.3937007874015748" top="1.1811023622047245" bottom="0.984251968503937" header="0.5118110236220472" footer="0.5118110236220472"/>
  <pageSetup fitToHeight="3" fitToWidth="1" horizontalDpi="600" verticalDpi="600" orientation="landscape" paperSize="9" r:id="rId1"/>
  <headerFooter alignWithMargins="0">
    <oddHeader>&amp;L&amp;"Times New Roman CE,tučné"&amp;14Usnesení č. 9/863/1 - Příloha č. 1&amp;"Times New Roman CE,obyčejné"
Počet stran přílohy: 3&amp;R&amp;"Times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jeziorska</dc:creator>
  <cp:keywords/>
  <dc:description/>
  <cp:lastModifiedBy>Radka Bartmanová</cp:lastModifiedBy>
  <cp:lastPrinted>2006-02-24T13:24:20Z</cp:lastPrinted>
  <dcterms:created xsi:type="dcterms:W3CDTF">2006-02-19T16:09:02Z</dcterms:created>
  <dcterms:modified xsi:type="dcterms:W3CDTF">2006-02-24T13:24:22Z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-75440139</vt:i4>
  </property>
  <property fmtid="{D5CDD505-2E9C-101B-9397-08002B2CF9AE}" pid="4" name="_NewReviewCyc">
    <vt:lpwstr/>
  </property>
  <property fmtid="{D5CDD505-2E9C-101B-9397-08002B2CF9AE}" pid="5" name="_EmailSubje">
    <vt:lpwstr>K ODSOUHLASENÍ - "zastupitelstvo.html" - usnesení 9. zasedání ZK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