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785" windowHeight="9345" activeTab="0"/>
  </bookViews>
  <sheets>
    <sheet name="4" sheetId="1" r:id="rId1"/>
  </sheets>
  <definedNames>
    <definedName name="_xlnm.Print_Titles" localSheetId="0">'4'!$2:$3</definedName>
    <definedName name="Z_50D48B72_01FC_424D_B79F_F036C1770674_.wvu.Cols" localSheetId="0" hidden="1">'4'!$A:$B</definedName>
    <definedName name="Z_50D48B72_01FC_424D_B79F_F036C1770674_.wvu.PrintTitles" localSheetId="0" hidden="1">'4'!$2:$3</definedName>
    <definedName name="Z_5D4E575A_0D55_410D_B0BB_3DA9934C5D2F_.wvu.Cols" localSheetId="0" hidden="1">'4'!$B:$B</definedName>
    <definedName name="Z_5D4E575A_0D55_410D_B0BB_3DA9934C5D2F_.wvu.PrintTitles" localSheetId="0" hidden="1">'4'!$2:$3</definedName>
    <definedName name="Z_BAD41CE6_AD26_478D_A448_E24852896C0C_.wvu.Cols" localSheetId="0" hidden="1">'4'!$A:$B</definedName>
    <definedName name="Z_BAD41CE6_AD26_478D_A448_E24852896C0C_.wvu.PrintTitles" localSheetId="0" hidden="1">'4'!$2:$3</definedName>
    <definedName name="Z_F77839BB_4EC8_4E86_824D_3C7DB6E53322_.wvu.Cols" localSheetId="0" hidden="1">'4'!#REF!</definedName>
  </definedNames>
  <calcPr fullCalcOnLoad="1"/>
</workbook>
</file>

<file path=xl/sharedStrings.xml><?xml version="1.0" encoding="utf-8"?>
<sst xmlns="http://schemas.openxmlformats.org/spreadsheetml/2006/main" count="46" uniqueCount="45">
  <si>
    <t>v tis. Kč</t>
  </si>
  <si>
    <t>účel</t>
  </si>
  <si>
    <t>poř.</t>
  </si>
  <si>
    <t>7</t>
  </si>
  <si>
    <t>8</t>
  </si>
  <si>
    <t>1</t>
  </si>
  <si>
    <t>12</t>
  </si>
  <si>
    <t>22</t>
  </si>
  <si>
    <t>Administrace grantového schématu Rozvoj kapacit dalšího profesního vzdělávání</t>
  </si>
  <si>
    <t>Snížení nájemného letišti z důvodu rozdělení majetku</t>
  </si>
  <si>
    <t>Činnost Regionální rady</t>
  </si>
  <si>
    <t>Zvýšení bezpečnosti a ochrany dat krajského úřadu</t>
  </si>
  <si>
    <t>Stavba IBC - úhrada 50 % nákladů projektové přípravy</t>
  </si>
  <si>
    <t>Podpora obnovy a rozvoje venkova Moravskoslezského kraje</t>
  </si>
  <si>
    <t>Příspěvky na hospodaření v lesích</t>
  </si>
  <si>
    <t>Rekonstrukce budovy krajského úřadu</t>
  </si>
  <si>
    <t>Příděl do zajišťovacího fondu</t>
  </si>
  <si>
    <t>Účelové finanční prostředky (státní dotace, vratky)</t>
  </si>
  <si>
    <t>Opravy u budov bývalých škol v přírodě</t>
  </si>
  <si>
    <t>Prostředky na platy zaměstnanců z důvodů navýšení počtu (příprava strategické průmyslové zóny Nošovice)</t>
  </si>
  <si>
    <t>Podíl k dotaci z Programu záchrany architektonického dědictví - etapa A2 - Kostel sv. Josefa ve Fulneku - Muzeum Novojičínska, příspěvková organizace</t>
  </si>
  <si>
    <t>Odvětví životního prostředí celkem</t>
  </si>
  <si>
    <t>Odvětví dopravy celkem</t>
  </si>
  <si>
    <t>Odvětví krizového řízení celkem</t>
  </si>
  <si>
    <t>Odvětví školství celkem</t>
  </si>
  <si>
    <t>Odvětví sociálních věcí celkem</t>
  </si>
  <si>
    <t>Odvětví kultury celkem</t>
  </si>
  <si>
    <t>Odvětví zdravotnictví věcí celkem</t>
  </si>
  <si>
    <t>Ostatní celkem</t>
  </si>
  <si>
    <t>Oprava střechy školy - Základní škola, Ostrava – Přívoz, Ibsenova 36, příspěvková organizace</t>
  </si>
  <si>
    <t>Odbourání nadstřešních částí 21 ks komínů + úprava střechy - Základní škola, Ostrava-Mariánské Hory, Karasova 6, příspěvková organizace</t>
  </si>
  <si>
    <t>Rekonstrukce a úprava budovy základní školy, Ostrava-Poruba, G. Klimenta pro potřeby Gymnázia s rozšířenou výukou cizích jazyků - Jazykové gymnázium Pavla Tigrida, Ostrava-Poruba, G. Klimenta 493, příspěvková organizace</t>
  </si>
  <si>
    <t>Oprava ležaté kanalizace - Střední škola obchodní, Ostrava, Na Mlýnici 36, příspěvková organizace</t>
  </si>
  <si>
    <t>Rekonstrukce elektroinstalace školních pavilonů - Sportovní gymnázium Dany a Emila Zátopkových Ostrava, Výškovická 2631, příspěvková organizace</t>
  </si>
  <si>
    <t xml:space="preserve"> Nadstavba a rekonstrukce domova důchodců - Domov důchodců, Frenštát pod Radhoštěm, Za Střelnicí č.1568, příspěvková organizace </t>
  </si>
  <si>
    <t>Činnost krajského úřadu celkem</t>
  </si>
  <si>
    <t>Odvětví regionální rozvoje celkem</t>
  </si>
  <si>
    <t>Účelové finanční prostředky na akce realizované krajským úřadem celkem</t>
  </si>
  <si>
    <t>Novostavba objektů ve středisku Jakartovice-Deštné - Ústav sociální péče pro mládež s mentálním postižením – Marianum, Opava,                             Rooseveltova 47, příspěvková organizace</t>
  </si>
  <si>
    <t>Rekonstrukce výjezdového stanoviště ve Vítkově - Územní středisko záchranné služby Ostrava, Výškovická 40, Ostrava, příspěvková organizace</t>
  </si>
  <si>
    <t>Zúčtování sociálního fondu za rok 2005</t>
  </si>
  <si>
    <t xml:space="preserve">Zateplení objektů a výměna oken - Střední škola elektrostavební a dřevozpracující, Frýdek-Místek, Pionýrů 2069, příspěvková organizace </t>
  </si>
  <si>
    <t>Příprava strategické průmyslové zóny Nošovice (příděl regionálnímu rozvojovému fondu)</t>
  </si>
  <si>
    <t>Použití účelových finančních prostředků na akce realizované krajským úřadem</t>
  </si>
  <si>
    <t>schválená výše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</si>
</sst>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\ _K_č_-;\-* #,##0\ _K_č_-;_-* &quot;-&quot;??\ _K_č_-;_-@_-"/>
    <numFmt numFmtId="168" formatCode="#,##0.000"/>
    <numFmt numFmtId="169" formatCode="#,##0.0"/>
  </numFmts>
  <fonts count="11">
    <font>
      <sz val="12"/>
      <name val="Times New Roman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4"/>
      <name val="Times New Roman CE"/>
      <family val="1"/>
    </font>
    <font>
      <sz val="11"/>
      <name val="Times New Roman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indexed="8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" fontId="3" fillId="0" borderId="1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2" xfId="0" applyNumberFormat="1" applyFont="1" applyFill="1" applyBorder="1" applyAlignment="1">
      <alignment horizontal="center" vertical="top" wrapText="1"/>
    </xf>
    <xf numFmtId="3" fontId="4" fillId="0" borderId="3" xfId="0" applyNumberFormat="1" applyFont="1" applyFill="1" applyBorder="1" applyAlignment="1">
      <alignment vertical="top"/>
    </xf>
    <xf numFmtId="1" fontId="3" fillId="0" borderId="4" xfId="0" applyNumberFormat="1" applyFont="1" applyFill="1" applyBorder="1" applyAlignment="1">
      <alignment horizontal="center" vertical="top" wrapText="1"/>
    </xf>
    <xf numFmtId="3" fontId="6" fillId="0" borderId="5" xfId="0" applyNumberFormat="1" applyFont="1" applyFill="1" applyBorder="1" applyAlignment="1">
      <alignment horizontal="left" vertical="top" wrapText="1"/>
    </xf>
    <xf numFmtId="3" fontId="6" fillId="0" borderId="5" xfId="0" applyNumberFormat="1" applyFont="1" applyBorder="1" applyAlignment="1">
      <alignment vertical="top" wrapText="1"/>
    </xf>
    <xf numFmtId="3" fontId="9" fillId="0" borderId="5" xfId="0" applyNumberFormat="1" applyFont="1" applyBorder="1" applyAlignment="1">
      <alignment vertical="top" wrapText="1"/>
    </xf>
    <xf numFmtId="3" fontId="6" fillId="0" borderId="6" xfId="0" applyNumberFormat="1" applyFont="1" applyBorder="1" applyAlignment="1">
      <alignment vertical="top" wrapText="1"/>
    </xf>
    <xf numFmtId="3" fontId="6" fillId="0" borderId="7" xfId="0" applyNumberFormat="1" applyFont="1" applyFill="1" applyBorder="1" applyAlignment="1">
      <alignment vertical="top"/>
    </xf>
    <xf numFmtId="3" fontId="6" fillId="0" borderId="8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top" wrapText="1"/>
    </xf>
    <xf numFmtId="3" fontId="6" fillId="0" borderId="13" xfId="0" applyNumberFormat="1" applyFont="1" applyBorder="1" applyAlignment="1">
      <alignment vertical="top" wrapText="1"/>
    </xf>
    <xf numFmtId="3" fontId="6" fillId="0" borderId="14" xfId="0" applyNumberFormat="1" applyFont="1" applyFill="1" applyBorder="1" applyAlignment="1">
      <alignment vertical="top"/>
    </xf>
    <xf numFmtId="3" fontId="10" fillId="0" borderId="7" xfId="0" applyNumberFormat="1" applyFont="1" applyFill="1" applyBorder="1" applyAlignment="1">
      <alignment vertical="top"/>
    </xf>
    <xf numFmtId="49" fontId="4" fillId="0" borderId="2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3" fontId="10" fillId="0" borderId="8" xfId="0" applyNumberFormat="1" applyFont="1" applyFill="1" applyBorder="1" applyAlignment="1">
      <alignment vertical="top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6" fillId="0" borderId="5" xfId="0" applyFont="1" applyBorder="1" applyAlignment="1">
      <alignment wrapText="1"/>
    </xf>
    <xf numFmtId="3" fontId="10" fillId="0" borderId="16" xfId="0" applyNumberFormat="1" applyFont="1" applyFill="1" applyBorder="1" applyAlignment="1">
      <alignment vertical="top"/>
    </xf>
    <xf numFmtId="1" fontId="4" fillId="0" borderId="17" xfId="0" applyNumberFormat="1" applyFont="1" applyFill="1" applyBorder="1" applyAlignment="1">
      <alignment horizontal="left" vertical="top" wrapText="1"/>
    </xf>
    <xf numFmtId="1" fontId="4" fillId="0" borderId="18" xfId="0" applyNumberFormat="1" applyFont="1" applyFill="1" applyBorder="1" applyAlignment="1">
      <alignment horizontal="left" vertical="top" wrapText="1"/>
    </xf>
    <xf numFmtId="1" fontId="4" fillId="0" borderId="19" xfId="0" applyNumberFormat="1" applyFont="1" applyFill="1" applyBorder="1" applyAlignment="1">
      <alignment horizontal="left" vertical="top" wrapText="1"/>
    </xf>
    <xf numFmtId="1" fontId="4" fillId="0" borderId="2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21" xfId="0" applyFont="1" applyFill="1" applyBorder="1" applyAlignment="1">
      <alignment vertical="top"/>
    </xf>
    <xf numFmtId="0" fontId="4" fillId="0" borderId="22" xfId="0" applyFont="1" applyBorder="1" applyAlignment="1">
      <alignment vertical="top"/>
    </xf>
    <xf numFmtId="1" fontId="4" fillId="0" borderId="1" xfId="0" applyNumberFormat="1" applyFont="1" applyFill="1" applyBorder="1" applyAlignment="1">
      <alignment horizontal="left" vertical="top" wrapText="1"/>
    </xf>
    <xf numFmtId="1" fontId="4" fillId="0" borderId="5" xfId="0" applyNumberFormat="1" applyFont="1" applyFill="1" applyBorder="1" applyAlignment="1">
      <alignment horizontal="left" vertical="top" wrapText="1"/>
    </xf>
    <xf numFmtId="1" fontId="4" fillId="0" borderId="23" xfId="0" applyNumberFormat="1" applyFont="1" applyFill="1" applyBorder="1" applyAlignment="1">
      <alignment horizontal="left" vertical="top" wrapText="1"/>
    </xf>
    <xf numFmtId="1" fontId="4" fillId="0" borderId="24" xfId="0" applyNumberFormat="1" applyFont="1" applyFill="1" applyBorder="1" applyAlignment="1">
      <alignment horizontal="left" vertical="top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zoomScale="90" zoomScaleNormal="90" workbookViewId="0" topLeftCell="A1">
      <pane ySplit="3" topLeftCell="BM16" activePane="bottomLeft" state="frozen"/>
      <selection pane="topLeft" activeCell="A1" sqref="A1"/>
      <selection pane="bottomLeft" activeCell="A2" sqref="A2:A38"/>
    </sheetView>
  </sheetViews>
  <sheetFormatPr defaultColWidth="8.796875" defaultRowHeight="15"/>
  <cols>
    <col min="1" max="1" width="6.19921875" style="3" hidden="1" customWidth="1"/>
    <col min="2" max="2" width="7.09765625" style="3" hidden="1" customWidth="1"/>
    <col min="3" max="3" width="4.09765625" style="3" bestFit="1" customWidth="1"/>
    <col min="4" max="4" width="109" style="3" customWidth="1"/>
    <col min="5" max="5" width="9.09765625" style="3" customWidth="1"/>
    <col min="6" max="6" width="7.8984375" style="2" customWidth="1"/>
    <col min="7" max="16384" width="9" style="3" customWidth="1"/>
  </cols>
  <sheetData>
    <row r="1" spans="1:5" ht="43.5" customHeight="1">
      <c r="A1" s="39" t="s">
        <v>43</v>
      </c>
      <c r="B1" s="39"/>
      <c r="C1" s="39"/>
      <c r="D1" s="40"/>
      <c r="E1" s="40"/>
    </row>
    <row r="2" spans="4:5" ht="16.5" thickBot="1">
      <c r="D2" s="4"/>
      <c r="E2" s="5" t="s">
        <v>0</v>
      </c>
    </row>
    <row r="3" spans="1:6" s="7" customFormat="1" ht="52.5" customHeight="1">
      <c r="A3" s="18"/>
      <c r="B3" s="18"/>
      <c r="C3" s="21" t="s">
        <v>2</v>
      </c>
      <c r="D3" s="22" t="s">
        <v>1</v>
      </c>
      <c r="E3" s="23" t="s">
        <v>44</v>
      </c>
      <c r="F3" s="6"/>
    </row>
    <row r="4" spans="1:6" s="7" customFormat="1" ht="15">
      <c r="A4" s="9"/>
      <c r="B4" s="9" t="s">
        <v>6</v>
      </c>
      <c r="C4" s="1">
        <v>1</v>
      </c>
      <c r="D4" s="13" t="s">
        <v>14</v>
      </c>
      <c r="E4" s="16">
        <v>9548</v>
      </c>
      <c r="F4" s="6"/>
    </row>
    <row r="5" spans="1:6" s="7" customFormat="1" ht="15">
      <c r="A5" s="9"/>
      <c r="B5" s="9"/>
      <c r="C5" s="43" t="s">
        <v>21</v>
      </c>
      <c r="D5" s="44"/>
      <c r="E5" s="27">
        <f>SUM(E4)</f>
        <v>9548</v>
      </c>
      <c r="F5" s="6"/>
    </row>
    <row r="6" spans="1:6" s="7" customFormat="1" ht="15">
      <c r="A6" s="9"/>
      <c r="B6" s="9" t="s">
        <v>4</v>
      </c>
      <c r="C6" s="1">
        <v>2</v>
      </c>
      <c r="D6" s="13" t="s">
        <v>9</v>
      </c>
      <c r="E6" s="16">
        <v>2500</v>
      </c>
      <c r="F6" s="6"/>
    </row>
    <row r="7" spans="1:6" s="7" customFormat="1" ht="15">
      <c r="A7" s="9"/>
      <c r="B7" s="9"/>
      <c r="C7" s="43" t="s">
        <v>22</v>
      </c>
      <c r="D7" s="44"/>
      <c r="E7" s="27">
        <f>SUM(E6:E6)</f>
        <v>2500</v>
      </c>
      <c r="F7" s="6"/>
    </row>
    <row r="8" spans="1:6" s="8" customFormat="1" ht="15">
      <c r="A8" s="9"/>
      <c r="B8" s="9" t="s">
        <v>5</v>
      </c>
      <c r="C8" s="1">
        <v>3</v>
      </c>
      <c r="D8" s="13" t="s">
        <v>12</v>
      </c>
      <c r="E8" s="16">
        <v>1400</v>
      </c>
      <c r="F8" s="6"/>
    </row>
    <row r="9" spans="1:6" s="8" customFormat="1" ht="15">
      <c r="A9" s="28"/>
      <c r="B9" s="28"/>
      <c r="C9" s="35" t="s">
        <v>23</v>
      </c>
      <c r="D9" s="36"/>
      <c r="E9" s="27">
        <f>SUM(E8)</f>
        <v>1400</v>
      </c>
      <c r="F9" s="6"/>
    </row>
    <row r="10" spans="1:6" s="7" customFormat="1" ht="15">
      <c r="A10" s="9"/>
      <c r="B10" s="9" t="s">
        <v>3</v>
      </c>
      <c r="C10" s="1">
        <v>4</v>
      </c>
      <c r="D10" s="14" t="s">
        <v>29</v>
      </c>
      <c r="E10" s="16">
        <v>800</v>
      </c>
      <c r="F10" s="6"/>
    </row>
    <row r="11" spans="1:6" s="7" customFormat="1" ht="15">
      <c r="A11" s="9"/>
      <c r="B11" s="9"/>
      <c r="C11" s="1">
        <v>5</v>
      </c>
      <c r="D11" s="13" t="s">
        <v>30</v>
      </c>
      <c r="E11" s="16">
        <v>350</v>
      </c>
      <c r="F11" s="6"/>
    </row>
    <row r="12" spans="1:6" s="7" customFormat="1" ht="30">
      <c r="A12" s="9"/>
      <c r="B12" s="9"/>
      <c r="C12" s="1">
        <v>6</v>
      </c>
      <c r="D12" s="13" t="s">
        <v>31</v>
      </c>
      <c r="E12" s="16">
        <v>990</v>
      </c>
      <c r="F12" s="6"/>
    </row>
    <row r="13" spans="1:6" s="7" customFormat="1" ht="15">
      <c r="A13" s="9"/>
      <c r="B13" s="9"/>
      <c r="C13" s="1">
        <v>7</v>
      </c>
      <c r="D13" s="13" t="s">
        <v>32</v>
      </c>
      <c r="E13" s="16">
        <v>470</v>
      </c>
      <c r="F13" s="6"/>
    </row>
    <row r="14" spans="1:6" s="7" customFormat="1" ht="15">
      <c r="A14" s="9"/>
      <c r="B14" s="9"/>
      <c r="C14" s="1">
        <v>8</v>
      </c>
      <c r="D14" s="13" t="s">
        <v>41</v>
      </c>
      <c r="E14" s="16">
        <v>6026</v>
      </c>
      <c r="F14" s="6"/>
    </row>
    <row r="15" spans="1:6" s="7" customFormat="1" ht="30">
      <c r="A15" s="9"/>
      <c r="B15" s="9"/>
      <c r="C15" s="1">
        <v>9</v>
      </c>
      <c r="D15" s="13" t="s">
        <v>33</v>
      </c>
      <c r="E15" s="16">
        <v>1700</v>
      </c>
      <c r="F15" s="6"/>
    </row>
    <row r="16" spans="1:6" s="7" customFormat="1" ht="15">
      <c r="A16" s="9"/>
      <c r="B16" s="9"/>
      <c r="C16" s="1">
        <v>10</v>
      </c>
      <c r="D16" s="12" t="s">
        <v>8</v>
      </c>
      <c r="E16" s="16">
        <v>246</v>
      </c>
      <c r="F16" s="6"/>
    </row>
    <row r="17" spans="1:6" s="7" customFormat="1" ht="15">
      <c r="A17" s="9"/>
      <c r="B17" s="9"/>
      <c r="C17" s="43" t="s">
        <v>24</v>
      </c>
      <c r="D17" s="44"/>
      <c r="E17" s="27">
        <f>SUM(E10:E16)</f>
        <v>10582</v>
      </c>
      <c r="F17" s="6"/>
    </row>
    <row r="18" spans="1:6" s="8" customFormat="1" ht="30">
      <c r="A18" s="9"/>
      <c r="B18" s="9"/>
      <c r="C18" s="1">
        <v>11</v>
      </c>
      <c r="D18" s="33" t="s">
        <v>20</v>
      </c>
      <c r="E18" s="16">
        <v>2400</v>
      </c>
      <c r="F18" s="6"/>
    </row>
    <row r="19" spans="1:6" s="7" customFormat="1" ht="15">
      <c r="A19" s="9"/>
      <c r="B19" s="9"/>
      <c r="C19" s="35" t="s">
        <v>26</v>
      </c>
      <c r="D19" s="36"/>
      <c r="E19" s="27">
        <f>SUM(E18)</f>
        <v>2400</v>
      </c>
      <c r="F19" s="6"/>
    </row>
    <row r="20" spans="1:6" s="7" customFormat="1" ht="15" customHeight="1">
      <c r="A20" s="9"/>
      <c r="B20" s="9"/>
      <c r="C20" s="1">
        <v>12</v>
      </c>
      <c r="D20" s="13" t="s">
        <v>39</v>
      </c>
      <c r="E20" s="16">
        <v>10000</v>
      </c>
      <c r="F20" s="6"/>
    </row>
    <row r="21" spans="1:6" s="7" customFormat="1" ht="15">
      <c r="A21" s="9"/>
      <c r="B21" s="9"/>
      <c r="C21" s="35" t="s">
        <v>27</v>
      </c>
      <c r="D21" s="36"/>
      <c r="E21" s="27">
        <f>SUM(E20)</f>
        <v>10000</v>
      </c>
      <c r="F21" s="6"/>
    </row>
    <row r="22" spans="1:6" s="7" customFormat="1" ht="30">
      <c r="A22" s="32"/>
      <c r="B22" s="31"/>
      <c r="C22" s="24">
        <v>13</v>
      </c>
      <c r="D22" s="25" t="s">
        <v>38</v>
      </c>
      <c r="E22" s="26">
        <v>700</v>
      </c>
      <c r="F22" s="6"/>
    </row>
    <row r="23" spans="1:6" s="7" customFormat="1" ht="15.75" thickBot="1">
      <c r="A23" s="32"/>
      <c r="B23" s="9"/>
      <c r="C23" s="11">
        <v>14</v>
      </c>
      <c r="D23" s="15" t="s">
        <v>34</v>
      </c>
      <c r="E23" s="17">
        <v>400</v>
      </c>
      <c r="F23" s="6"/>
    </row>
    <row r="24" spans="1:6" s="7" customFormat="1" ht="15">
      <c r="A24" s="9"/>
      <c r="B24" s="9"/>
      <c r="C24" s="45" t="s">
        <v>25</v>
      </c>
      <c r="D24" s="46"/>
      <c r="E24" s="34">
        <f>SUM(E22:E23)</f>
        <v>1100</v>
      </c>
      <c r="F24" s="6"/>
    </row>
    <row r="25" spans="1:6" s="7" customFormat="1" ht="15">
      <c r="A25" s="9"/>
      <c r="B25" s="9"/>
      <c r="C25" s="1">
        <v>15</v>
      </c>
      <c r="D25" s="13" t="s">
        <v>13</v>
      </c>
      <c r="E25" s="16">
        <v>1500</v>
      </c>
      <c r="F25" s="6"/>
    </row>
    <row r="26" spans="1:6" s="7" customFormat="1" ht="15">
      <c r="A26" s="9"/>
      <c r="B26" s="9"/>
      <c r="C26" s="1">
        <v>16</v>
      </c>
      <c r="D26" s="13" t="s">
        <v>10</v>
      </c>
      <c r="E26" s="16">
        <v>5000</v>
      </c>
      <c r="F26" s="6"/>
    </row>
    <row r="27" spans="1:6" s="7" customFormat="1" ht="15">
      <c r="A27" s="9"/>
      <c r="B27" s="9"/>
      <c r="C27" s="1">
        <v>17</v>
      </c>
      <c r="D27" s="20" t="s">
        <v>42</v>
      </c>
      <c r="E27" s="16">
        <v>60000</v>
      </c>
      <c r="F27" s="6"/>
    </row>
    <row r="28" spans="1:6" s="7" customFormat="1" ht="15">
      <c r="A28" s="9"/>
      <c r="B28" s="9"/>
      <c r="C28" s="35" t="s">
        <v>36</v>
      </c>
      <c r="D28" s="36"/>
      <c r="E28" s="27">
        <f>SUM(E25:E27)</f>
        <v>66500</v>
      </c>
      <c r="F28" s="6"/>
    </row>
    <row r="29" spans="1:6" s="7" customFormat="1" ht="15">
      <c r="A29" s="9"/>
      <c r="B29" s="9"/>
      <c r="C29" s="1">
        <v>18</v>
      </c>
      <c r="D29" s="13" t="s">
        <v>15</v>
      </c>
      <c r="E29" s="16">
        <v>5000</v>
      </c>
      <c r="F29" s="6"/>
    </row>
    <row r="30" spans="1:6" s="8" customFormat="1" ht="15">
      <c r="A30" s="9"/>
      <c r="B30" s="9"/>
      <c r="C30" s="1">
        <v>19</v>
      </c>
      <c r="D30" s="19" t="s">
        <v>19</v>
      </c>
      <c r="E30" s="16">
        <v>2100</v>
      </c>
      <c r="F30" s="6"/>
    </row>
    <row r="31" spans="1:6" s="7" customFormat="1" ht="15">
      <c r="A31" s="9"/>
      <c r="B31" s="9"/>
      <c r="C31" s="1">
        <v>20</v>
      </c>
      <c r="D31" s="13" t="s">
        <v>11</v>
      </c>
      <c r="E31" s="16">
        <v>2000</v>
      </c>
      <c r="F31" s="6"/>
    </row>
    <row r="32" spans="1:6" s="7" customFormat="1" ht="15">
      <c r="A32" s="9"/>
      <c r="B32" s="9"/>
      <c r="C32" s="35" t="s">
        <v>35</v>
      </c>
      <c r="D32" s="36"/>
      <c r="E32" s="27">
        <f>SUM(E29:E31)</f>
        <v>9100</v>
      </c>
      <c r="F32" s="6"/>
    </row>
    <row r="33" spans="1:6" s="7" customFormat="1" ht="15">
      <c r="A33" s="9"/>
      <c r="B33" s="9"/>
      <c r="C33" s="1">
        <v>21</v>
      </c>
      <c r="D33" s="13" t="s">
        <v>18</v>
      </c>
      <c r="E33" s="16">
        <v>2000</v>
      </c>
      <c r="F33" s="6"/>
    </row>
    <row r="34" spans="1:6" s="7" customFormat="1" ht="15">
      <c r="A34" s="9"/>
      <c r="B34" s="9"/>
      <c r="C34" s="1">
        <v>22</v>
      </c>
      <c r="D34" s="13" t="s">
        <v>40</v>
      </c>
      <c r="E34" s="16">
        <v>3437</v>
      </c>
      <c r="F34" s="6"/>
    </row>
    <row r="35" spans="1:6" s="7" customFormat="1" ht="15">
      <c r="A35" s="9"/>
      <c r="B35" s="9" t="s">
        <v>4</v>
      </c>
      <c r="C35" s="1">
        <v>24</v>
      </c>
      <c r="D35" s="13" t="s">
        <v>17</v>
      </c>
      <c r="E35" s="16">
        <v>140</v>
      </c>
      <c r="F35" s="6"/>
    </row>
    <row r="36" spans="1:6" s="7" customFormat="1" ht="15">
      <c r="A36" s="9"/>
      <c r="B36" s="9" t="s">
        <v>7</v>
      </c>
      <c r="C36" s="24">
        <v>25</v>
      </c>
      <c r="D36" s="25" t="s">
        <v>16</v>
      </c>
      <c r="E36" s="26">
        <v>1000</v>
      </c>
      <c r="F36" s="6"/>
    </row>
    <row r="37" spans="1:6" s="7" customFormat="1" ht="15.75" thickBot="1">
      <c r="A37" s="29"/>
      <c r="B37" s="29"/>
      <c r="C37" s="37" t="s">
        <v>28</v>
      </c>
      <c r="D37" s="38"/>
      <c r="E37" s="30">
        <f>SUM(E33:E36)</f>
        <v>6577</v>
      </c>
      <c r="F37" s="6"/>
    </row>
    <row r="38" spans="1:5" ht="16.5" thickBot="1">
      <c r="A38" s="7"/>
      <c r="B38" s="7"/>
      <c r="C38" s="41" t="s">
        <v>37</v>
      </c>
      <c r="D38" s="42"/>
      <c r="E38" s="10">
        <f>SUM(E37,E32,E28,E24,E21,E19,E17,E9,E7,E5)</f>
        <v>119707</v>
      </c>
    </row>
  </sheetData>
  <mergeCells count="12">
    <mergeCell ref="A1:E1"/>
    <mergeCell ref="C38:D38"/>
    <mergeCell ref="C5:D5"/>
    <mergeCell ref="C7:D7"/>
    <mergeCell ref="C9:D9"/>
    <mergeCell ref="C17:D17"/>
    <mergeCell ref="C21:D21"/>
    <mergeCell ref="C24:D24"/>
    <mergeCell ref="C19:D19"/>
    <mergeCell ref="C28:D28"/>
    <mergeCell ref="C32:D32"/>
    <mergeCell ref="C37:D37"/>
  </mergeCells>
  <printOptions horizontalCentered="1"/>
  <pageMargins left="0.4724409448818898" right="0.4724409448818898" top="1.1023622047244095" bottom="0.6692913385826772" header="0.5118110236220472" footer="0.3937007874015748"/>
  <pageSetup horizontalDpi="600" verticalDpi="600" orientation="landscape" paperSize="9" r:id="rId1"/>
  <headerFooter alignWithMargins="0">
    <oddHeader>&amp;L&amp;"Times New Roman CE,tučné"&amp;14Usnesení č. 11/969/1 - Příloha č. 4 &amp;"Times New Roman CE,obyčejné"
Počet stran přílohy: 2&amp;R&amp;14Strana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Radka Bartmanová</cp:lastModifiedBy>
  <cp:lastPrinted>2006-06-12T10:13:26Z</cp:lastPrinted>
  <dcterms:created xsi:type="dcterms:W3CDTF">2003-08-20T12:51:45Z</dcterms:created>
  <dcterms:modified xsi:type="dcterms:W3CDTF">2006-06-12T10:13:29Z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-1140134870</vt:i4>
  </property>
  <property fmtid="{D5CDD505-2E9C-101B-9397-08002B2CF9AE}" pid="4" name="_NewReviewCyc">
    <vt:lpwstr/>
  </property>
  <property fmtid="{D5CDD505-2E9C-101B-9397-08002B2CF9AE}" pid="5" name="_EmailSubje">
    <vt:lpwstr>zastupitelstvo.html - zveřejnění usnesení a příloh 11. zasedání ZK a úprava na stránce</vt:lpwstr>
  </property>
  <property fmtid="{D5CDD505-2E9C-101B-9397-08002B2CF9AE}" pid="6" name="_AuthorEma">
    <vt:lpwstr>radka.bartmanova@kr-moravskoslezsky.cz</vt:lpwstr>
  </property>
  <property fmtid="{D5CDD505-2E9C-101B-9397-08002B2CF9AE}" pid="7" name="_AuthorEmailDisplayNa">
    <vt:lpwstr>Bartmanová Radka</vt:lpwstr>
  </property>
</Properties>
</file>