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6690" activeTab="0"/>
  </bookViews>
  <sheets>
    <sheet name="Pořadník projektů" sheetId="1" r:id="rId1"/>
  </sheets>
  <definedNames>
    <definedName name="_xlnm.Print_Titles" localSheetId="0">'Pořadník projektů'!$8:$9</definedName>
    <definedName name="_xlnm.Print_Area" localSheetId="0">'Pořadník projektů'!$A$1:$M$21</definedName>
    <definedName name="Z_F77839BB_4EC8_4E86_824D_3C7DB6E53322_.wvu.Cols" localSheetId="0" hidden="1">'Pořadník projektů'!#REF!</definedName>
  </definedNames>
  <calcPr fullCalcOnLoad="1"/>
</workbook>
</file>

<file path=xl/sharedStrings.xml><?xml version="1.0" encoding="utf-8"?>
<sst xmlns="http://schemas.openxmlformats.org/spreadsheetml/2006/main" count="109" uniqueCount="90">
  <si>
    <t>Zahájení realizace projektu</t>
  </si>
  <si>
    <t>Ukončení realizace projektu</t>
  </si>
  <si>
    <t>město</t>
  </si>
  <si>
    <t>IČ</t>
  </si>
  <si>
    <t>1</t>
  </si>
  <si>
    <t>2</t>
  </si>
  <si>
    <t>3</t>
  </si>
  <si>
    <t>4</t>
  </si>
  <si>
    <t>5</t>
  </si>
  <si>
    <t>6</t>
  </si>
  <si>
    <t>7</t>
  </si>
  <si>
    <t>obec</t>
  </si>
  <si>
    <t>adresa</t>
  </si>
  <si>
    <t>v Kč</t>
  </si>
  <si>
    <t>%</t>
  </si>
  <si>
    <t>Název projektu - účelové určení</t>
  </si>
  <si>
    <t>Právní forma</t>
  </si>
  <si>
    <t>Časové použití                   od - do**</t>
  </si>
  <si>
    <t>05/2006</t>
  </si>
  <si>
    <t>07/2006</t>
  </si>
  <si>
    <t>12/2006</t>
  </si>
  <si>
    <t>03/2006</t>
  </si>
  <si>
    <t>10/2006</t>
  </si>
  <si>
    <t>09/2006</t>
  </si>
  <si>
    <t>poř.</t>
  </si>
  <si>
    <t>Příjemce dotace</t>
  </si>
  <si>
    <t>00296015</t>
  </si>
  <si>
    <t>Horní Město</t>
  </si>
  <si>
    <t>Vodovod Skály</t>
  </si>
  <si>
    <t>Předpokládané náklady stavebně a technologické části (základ pro výpočet dotace)</t>
  </si>
  <si>
    <t>Typ dotace</t>
  </si>
  <si>
    <t>investiční</t>
  </si>
  <si>
    <t>63026112</t>
  </si>
  <si>
    <t>Vendryně</t>
  </si>
  <si>
    <t>Vodovod Bystřické zadky</t>
  </si>
  <si>
    <t>Frýdlant nad Ostravicí</t>
  </si>
  <si>
    <t>00296651</t>
  </si>
  <si>
    <t>Náměstí 3, 739 11  Frýdlant nad Ostravicí</t>
  </si>
  <si>
    <t>Rozšíření vodovodní sítě - 2. Etapa</t>
  </si>
  <si>
    <t>12/2007</t>
  </si>
  <si>
    <t>10/2007</t>
  </si>
  <si>
    <t>01/2007</t>
  </si>
  <si>
    <t>1.5.2006 - 31.1.2007</t>
  </si>
  <si>
    <t>Janovice</t>
  </si>
  <si>
    <t>00493619</t>
  </si>
  <si>
    <t>Janovice 83, 739 11  Janovice</t>
  </si>
  <si>
    <t xml:space="preserve">Vodovody Janovice - lokalita Bystré </t>
  </si>
  <si>
    <t>07/2007</t>
  </si>
  <si>
    <t>1.9.2006 - 31.7.2007</t>
  </si>
  <si>
    <t>00300535</t>
  </si>
  <si>
    <t>Opava</t>
  </si>
  <si>
    <t>statutární město</t>
  </si>
  <si>
    <t>Opava - Malé Hoštice, splašková kanalizace ul. Družstevní, Na Pastrníku, Svobody a Luční</t>
  </si>
  <si>
    <t>1.3.2006 - 31.12.2006</t>
  </si>
  <si>
    <t>1.10.2006 - 31.12.2007</t>
  </si>
  <si>
    <t>00298581</t>
  </si>
  <si>
    <t>Vřesina</t>
  </si>
  <si>
    <t>Hlavní 24, 742 85  Vřesina</t>
  </si>
  <si>
    <t>Doplnění kanalizační sítě Vřesina - centrum</t>
  </si>
  <si>
    <t>01/2008</t>
  </si>
  <si>
    <t>00535931</t>
  </si>
  <si>
    <t>Bocanovice</t>
  </si>
  <si>
    <t>Bocanovice - rekonstrukce ÚV</t>
  </si>
  <si>
    <t>neinvestiční</t>
  </si>
  <si>
    <t>450 000 *)</t>
  </si>
  <si>
    <t>1.9.2006 - 31.1.2007</t>
  </si>
  <si>
    <t>1.10.2006 - 31.1.2008</t>
  </si>
  <si>
    <t>1.7.2006 - 31. 10.2007</t>
  </si>
  <si>
    <t>*) s ohledem na neinvestiční dotaci se jedná o předpokládané náklady údržby a oprav technologické části stavby</t>
  </si>
  <si>
    <t>Seznam příjemců dotací poskytovaných z rozpočtu Moravskoslezského kraje za účelem zabezpečení spolufinancování akcí podaných na Ministerstvu zemědělství v rámci programu                 229 310 „Výstavba a obnova infrastruktury vodovodů a kanalizací“</t>
  </si>
  <si>
    <t>Horní Město 97,                        793 44  Horní Město</t>
  </si>
  <si>
    <t>Vendryně 500,                           739 94  Vendryně</t>
  </si>
  <si>
    <t>Horní náměstí 69,                     746 26  Opava</t>
  </si>
  <si>
    <t>Bocanovice 21,                         739 91  Bocanovice</t>
  </si>
  <si>
    <t>Dotace jsou poskytovány v návaznosti na usnesení zastupitelstva kraje č. 13/1179/1 ze dne 21.9.2006</t>
  </si>
  <si>
    <t>8</t>
  </si>
  <si>
    <t>Vražné</t>
  </si>
  <si>
    <t>Vodovod Vražné - Hynčice - Emauzy, 4. etapa</t>
  </si>
  <si>
    <t>1.7.2006 - 31.12.2007</t>
  </si>
  <si>
    <t>9</t>
  </si>
  <si>
    <t>Starý Jičín</t>
  </si>
  <si>
    <t>Posílení vodovodu Petřkovice</t>
  </si>
  <si>
    <t>06/2007</t>
  </si>
  <si>
    <t>1.10.2006 - 30.6.2007</t>
  </si>
  <si>
    <t>62351290</t>
  </si>
  <si>
    <t>00298425</t>
  </si>
  <si>
    <t>Starý Jičín 6, 742 31  Starý Jičín</t>
  </si>
  <si>
    <t>Vražné 37, 742 35  Vražné</t>
  </si>
  <si>
    <t>Schválená výše dotace</t>
  </si>
  <si>
    <t>Celková schválená výše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</si>
</sst>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sz val="14"/>
      <name val="Times New Roman CE"/>
      <family val="1"/>
    </font>
    <font>
      <sz val="12"/>
      <color indexed="10"/>
      <name val="Times New Roman CE"/>
      <family val="1"/>
    </font>
    <font>
      <b/>
      <sz val="16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3" fontId="7" fillId="2" borderId="5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" fontId="0" fillId="2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14" fontId="5" fillId="2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showGridLines="0" tabSelected="1" zoomScale="90" zoomScaleNormal="90" workbookViewId="0" topLeftCell="A1">
      <pane xSplit="3" ySplit="9" topLeftCell="K1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L17" sqref="L17"/>
    </sheetView>
  </sheetViews>
  <sheetFormatPr defaultColWidth="8.796875" defaultRowHeight="15"/>
  <cols>
    <col min="1" max="1" width="9" style="6" customWidth="1"/>
    <col min="2" max="2" width="8.8984375" style="7" bestFit="1" customWidth="1"/>
    <col min="3" max="3" width="19" style="8" customWidth="1"/>
    <col min="4" max="4" width="9.09765625" style="9" customWidth="1"/>
    <col min="5" max="5" width="22.3984375" style="8" customWidth="1"/>
    <col min="6" max="6" width="27.3984375" style="6" customWidth="1"/>
    <col min="7" max="7" width="20.09765625" style="6" customWidth="1"/>
    <col min="8" max="8" width="11.69921875" style="6" customWidth="1"/>
    <col min="9" max="9" width="9" style="6" bestFit="1" customWidth="1"/>
    <col min="10" max="10" width="13.5" style="6" bestFit="1" customWidth="1"/>
    <col min="11" max="12" width="13.8984375" style="6" customWidth="1"/>
    <col min="13" max="13" width="9.5" style="6" customWidth="1"/>
    <col min="14" max="14" width="60.5" style="6" customWidth="1"/>
    <col min="15" max="16384" width="9" style="6" customWidth="1"/>
  </cols>
  <sheetData>
    <row r="1" ht="126.75" customHeight="1"/>
    <row r="2" spans="1:13" ht="15" customHeight="1">
      <c r="A2" s="6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1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37.5" customHeight="1">
      <c r="A5" s="62" t="s">
        <v>69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9.5" customHeight="1" hidden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9.5" customHeight="1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3:13" ht="16.5" thickBot="1">
      <c r="C8" s="1"/>
      <c r="D8" s="5"/>
      <c r="E8" s="1"/>
      <c r="F8" s="2"/>
      <c r="G8" s="2"/>
      <c r="H8" s="2"/>
      <c r="I8" s="2"/>
      <c r="J8" s="2"/>
      <c r="K8" s="2"/>
      <c r="L8" s="2"/>
      <c r="M8" s="3" t="s">
        <v>13</v>
      </c>
    </row>
    <row r="9" spans="1:13" s="4" customFormat="1" ht="91.5" customHeight="1">
      <c r="A9" s="55" t="s">
        <v>24</v>
      </c>
      <c r="B9" s="56" t="s">
        <v>3</v>
      </c>
      <c r="C9" s="57" t="s">
        <v>25</v>
      </c>
      <c r="D9" s="57" t="s">
        <v>16</v>
      </c>
      <c r="E9" s="57" t="s">
        <v>12</v>
      </c>
      <c r="F9" s="57" t="s">
        <v>15</v>
      </c>
      <c r="G9" s="57" t="s">
        <v>29</v>
      </c>
      <c r="H9" s="57" t="s">
        <v>88</v>
      </c>
      <c r="I9" s="57" t="s">
        <v>14</v>
      </c>
      <c r="J9" s="57" t="s">
        <v>30</v>
      </c>
      <c r="K9" s="58" t="s">
        <v>0</v>
      </c>
      <c r="L9" s="58" t="s">
        <v>1</v>
      </c>
      <c r="M9" s="59" t="s">
        <v>17</v>
      </c>
    </row>
    <row r="10" spans="1:20" s="19" customFormat="1" ht="45" customHeight="1">
      <c r="A10" s="40" t="s">
        <v>4</v>
      </c>
      <c r="B10" s="41" t="s">
        <v>26</v>
      </c>
      <c r="C10" s="11" t="s">
        <v>27</v>
      </c>
      <c r="D10" s="14" t="s">
        <v>11</v>
      </c>
      <c r="E10" s="11" t="s">
        <v>70</v>
      </c>
      <c r="F10" s="11" t="s">
        <v>28</v>
      </c>
      <c r="G10" s="16">
        <v>4291000</v>
      </c>
      <c r="H10" s="16">
        <v>429100</v>
      </c>
      <c r="I10" s="17">
        <f aca="true" t="shared" si="0" ref="I10:I18">H10/G10</f>
        <v>0.1</v>
      </c>
      <c r="J10" s="16" t="s">
        <v>31</v>
      </c>
      <c r="K10" s="28" t="s">
        <v>22</v>
      </c>
      <c r="L10" s="28" t="s">
        <v>39</v>
      </c>
      <c r="M10" s="42" t="s">
        <v>54</v>
      </c>
      <c r="N10" s="18"/>
      <c r="O10" s="18"/>
      <c r="P10" s="18"/>
      <c r="Q10" s="18"/>
      <c r="R10" s="18"/>
      <c r="S10" s="18"/>
      <c r="T10" s="18"/>
    </row>
    <row r="11" spans="1:20" s="19" customFormat="1" ht="45" customHeight="1">
      <c r="A11" s="40" t="s">
        <v>5</v>
      </c>
      <c r="B11" s="23" t="s">
        <v>32</v>
      </c>
      <c r="C11" s="12" t="s">
        <v>33</v>
      </c>
      <c r="D11" s="14" t="s">
        <v>11</v>
      </c>
      <c r="E11" s="12" t="s">
        <v>71</v>
      </c>
      <c r="F11" s="12" t="s">
        <v>34</v>
      </c>
      <c r="G11" s="22">
        <v>6903000</v>
      </c>
      <c r="H11" s="22">
        <v>690300</v>
      </c>
      <c r="I11" s="43">
        <f t="shared" si="0"/>
        <v>0.1</v>
      </c>
      <c r="J11" s="26" t="s">
        <v>31</v>
      </c>
      <c r="K11" s="28" t="s">
        <v>19</v>
      </c>
      <c r="L11" s="28" t="s">
        <v>40</v>
      </c>
      <c r="M11" s="44" t="s">
        <v>67</v>
      </c>
      <c r="N11" s="18"/>
      <c r="O11" s="18"/>
      <c r="P11" s="18"/>
      <c r="Q11" s="18"/>
      <c r="R11" s="18"/>
      <c r="S11" s="18"/>
      <c r="T11" s="18"/>
    </row>
    <row r="12" spans="1:20" s="19" customFormat="1" ht="45" customHeight="1">
      <c r="A12" s="40" t="s">
        <v>6</v>
      </c>
      <c r="B12" s="23" t="s">
        <v>36</v>
      </c>
      <c r="C12" s="12" t="s">
        <v>35</v>
      </c>
      <c r="D12" s="14" t="s">
        <v>2</v>
      </c>
      <c r="E12" s="12" t="s">
        <v>37</v>
      </c>
      <c r="F12" s="12" t="s">
        <v>38</v>
      </c>
      <c r="G12" s="22">
        <v>3572000</v>
      </c>
      <c r="H12" s="22">
        <v>357200</v>
      </c>
      <c r="I12" s="24">
        <f t="shared" si="0"/>
        <v>0.1</v>
      </c>
      <c r="J12" s="22" t="s">
        <v>31</v>
      </c>
      <c r="K12" s="28" t="s">
        <v>18</v>
      </c>
      <c r="L12" s="28" t="s">
        <v>41</v>
      </c>
      <c r="M12" s="44" t="s">
        <v>42</v>
      </c>
      <c r="N12" s="18"/>
      <c r="O12" s="18"/>
      <c r="P12" s="18"/>
      <c r="Q12" s="18"/>
      <c r="R12" s="18"/>
      <c r="S12" s="18"/>
      <c r="T12" s="18"/>
    </row>
    <row r="13" spans="1:20" s="19" customFormat="1" ht="45" customHeight="1">
      <c r="A13" s="40" t="s">
        <v>7</v>
      </c>
      <c r="B13" s="20" t="s">
        <v>44</v>
      </c>
      <c r="C13" s="13" t="s">
        <v>43</v>
      </c>
      <c r="D13" s="14" t="s">
        <v>11</v>
      </c>
      <c r="E13" s="13" t="s">
        <v>45</v>
      </c>
      <c r="F13" s="13" t="s">
        <v>46</v>
      </c>
      <c r="G13" s="21">
        <v>8400000</v>
      </c>
      <c r="H13" s="21">
        <v>840000</v>
      </c>
      <c r="I13" s="24">
        <f t="shared" si="0"/>
        <v>0.1</v>
      </c>
      <c r="J13" s="22" t="s">
        <v>31</v>
      </c>
      <c r="K13" s="28" t="s">
        <v>23</v>
      </c>
      <c r="L13" s="28" t="s">
        <v>47</v>
      </c>
      <c r="M13" s="44" t="s">
        <v>48</v>
      </c>
      <c r="N13" s="18"/>
      <c r="O13" s="18"/>
      <c r="P13" s="18"/>
      <c r="Q13" s="18"/>
      <c r="R13" s="18"/>
      <c r="S13" s="18"/>
      <c r="T13" s="18"/>
    </row>
    <row r="14" spans="1:20" s="19" customFormat="1" ht="45" customHeight="1">
      <c r="A14" s="50" t="s">
        <v>8</v>
      </c>
      <c r="B14" s="23" t="s">
        <v>49</v>
      </c>
      <c r="C14" s="12" t="s">
        <v>50</v>
      </c>
      <c r="D14" s="23" t="s">
        <v>51</v>
      </c>
      <c r="E14" s="13" t="s">
        <v>72</v>
      </c>
      <c r="F14" s="13" t="s">
        <v>52</v>
      </c>
      <c r="G14" s="51">
        <v>18954000</v>
      </c>
      <c r="H14" s="51">
        <v>1895400</v>
      </c>
      <c r="I14" s="27">
        <f t="shared" si="0"/>
        <v>0.1</v>
      </c>
      <c r="J14" s="51" t="s">
        <v>31</v>
      </c>
      <c r="K14" s="20" t="s">
        <v>21</v>
      </c>
      <c r="L14" s="20" t="s">
        <v>20</v>
      </c>
      <c r="M14" s="52" t="s">
        <v>53</v>
      </c>
      <c r="N14" s="18"/>
      <c r="O14" s="18"/>
      <c r="P14" s="18"/>
      <c r="Q14" s="18"/>
      <c r="R14" s="18"/>
      <c r="S14" s="18"/>
      <c r="T14" s="18"/>
    </row>
    <row r="15" spans="1:20" s="19" customFormat="1" ht="45" customHeight="1">
      <c r="A15" s="40" t="s">
        <v>9</v>
      </c>
      <c r="B15" s="14" t="s">
        <v>55</v>
      </c>
      <c r="C15" s="15" t="s">
        <v>56</v>
      </c>
      <c r="D15" s="14" t="s">
        <v>11</v>
      </c>
      <c r="E15" s="15" t="s">
        <v>57</v>
      </c>
      <c r="F15" s="15" t="s">
        <v>58</v>
      </c>
      <c r="G15" s="26">
        <v>19932000</v>
      </c>
      <c r="H15" s="26">
        <v>1993200</v>
      </c>
      <c r="I15" s="43">
        <f t="shared" si="0"/>
        <v>0.1</v>
      </c>
      <c r="J15" s="26" t="s">
        <v>31</v>
      </c>
      <c r="K15" s="28" t="s">
        <v>22</v>
      </c>
      <c r="L15" s="28" t="s">
        <v>59</v>
      </c>
      <c r="M15" s="42" t="s">
        <v>66</v>
      </c>
      <c r="N15" s="18"/>
      <c r="O15" s="18"/>
      <c r="P15" s="18"/>
      <c r="Q15" s="18"/>
      <c r="R15" s="18"/>
      <c r="S15" s="18"/>
      <c r="T15" s="18"/>
    </row>
    <row r="16" spans="1:20" s="19" customFormat="1" ht="45" customHeight="1">
      <c r="A16" s="40" t="s">
        <v>10</v>
      </c>
      <c r="B16" s="23" t="s">
        <v>60</v>
      </c>
      <c r="C16" s="12" t="s">
        <v>61</v>
      </c>
      <c r="D16" s="14" t="s">
        <v>11</v>
      </c>
      <c r="E16" s="12" t="s">
        <v>73</v>
      </c>
      <c r="F16" s="12" t="s">
        <v>62</v>
      </c>
      <c r="G16" s="22" t="s">
        <v>64</v>
      </c>
      <c r="H16" s="22">
        <v>45000</v>
      </c>
      <c r="I16" s="43">
        <v>0.1</v>
      </c>
      <c r="J16" s="25" t="s">
        <v>63</v>
      </c>
      <c r="K16" s="28" t="s">
        <v>23</v>
      </c>
      <c r="L16" s="28" t="s">
        <v>41</v>
      </c>
      <c r="M16" s="44" t="s">
        <v>65</v>
      </c>
      <c r="N16" s="18"/>
      <c r="O16" s="18"/>
      <c r="P16" s="18"/>
      <c r="Q16" s="18"/>
      <c r="R16" s="18"/>
      <c r="S16" s="18"/>
      <c r="T16" s="18"/>
    </row>
    <row r="17" spans="1:20" s="19" customFormat="1" ht="45" customHeight="1">
      <c r="A17" s="23" t="s">
        <v>75</v>
      </c>
      <c r="B17" s="23" t="s">
        <v>84</v>
      </c>
      <c r="C17" s="12" t="s">
        <v>76</v>
      </c>
      <c r="D17" s="23" t="s">
        <v>11</v>
      </c>
      <c r="E17" s="12" t="s">
        <v>87</v>
      </c>
      <c r="F17" s="12" t="s">
        <v>77</v>
      </c>
      <c r="G17" s="63">
        <v>11467000</v>
      </c>
      <c r="H17" s="63">
        <v>1146700</v>
      </c>
      <c r="I17" s="43">
        <f t="shared" si="0"/>
        <v>0.1</v>
      </c>
      <c r="J17" s="51" t="s">
        <v>31</v>
      </c>
      <c r="K17" s="20" t="s">
        <v>19</v>
      </c>
      <c r="L17" s="20" t="s">
        <v>39</v>
      </c>
      <c r="M17" s="64" t="s">
        <v>78</v>
      </c>
      <c r="N17" s="18"/>
      <c r="O17" s="18"/>
      <c r="P17" s="18"/>
      <c r="Q17" s="18"/>
      <c r="R17" s="18"/>
      <c r="S17" s="18"/>
      <c r="T17" s="18"/>
    </row>
    <row r="18" spans="1:20" s="19" customFormat="1" ht="45" customHeight="1">
      <c r="A18" s="23" t="s">
        <v>79</v>
      </c>
      <c r="B18" s="23" t="s">
        <v>85</v>
      </c>
      <c r="C18" s="12" t="s">
        <v>80</v>
      </c>
      <c r="D18" s="23" t="s">
        <v>11</v>
      </c>
      <c r="E18" s="12" t="s">
        <v>86</v>
      </c>
      <c r="F18" s="12" t="s">
        <v>81</v>
      </c>
      <c r="G18" s="63">
        <v>8960000</v>
      </c>
      <c r="H18" s="63">
        <v>896000</v>
      </c>
      <c r="I18" s="27">
        <f t="shared" si="0"/>
        <v>0.1</v>
      </c>
      <c r="J18" s="51" t="s">
        <v>31</v>
      </c>
      <c r="K18" s="20" t="s">
        <v>22</v>
      </c>
      <c r="L18" s="20" t="s">
        <v>82</v>
      </c>
      <c r="M18" s="64" t="s">
        <v>83</v>
      </c>
      <c r="N18" s="18"/>
      <c r="O18" s="18"/>
      <c r="P18" s="18"/>
      <c r="Q18" s="18"/>
      <c r="R18" s="18"/>
      <c r="S18" s="18"/>
      <c r="T18" s="18"/>
    </row>
    <row r="19" spans="1:13" ht="34.5" customHeight="1" thickBot="1">
      <c r="A19" s="45"/>
      <c r="B19" s="29"/>
      <c r="C19" s="33"/>
      <c r="D19" s="29"/>
      <c r="E19" s="33"/>
      <c r="F19" s="37" t="s">
        <v>89</v>
      </c>
      <c r="G19" s="34"/>
      <c r="H19" s="31">
        <f>SUM(H10:H18)</f>
        <v>8292900</v>
      </c>
      <c r="I19" s="32"/>
      <c r="J19" s="54"/>
      <c r="K19" s="30"/>
      <c r="L19" s="30"/>
      <c r="M19" s="38"/>
    </row>
    <row r="20" spans="1:13" ht="15.75">
      <c r="A20" s="53"/>
      <c r="B20" s="47"/>
      <c r="C20" s="48"/>
      <c r="D20" s="49"/>
      <c r="E20" s="48"/>
      <c r="F20" s="46"/>
      <c r="G20" s="46"/>
      <c r="H20" s="46"/>
      <c r="I20" s="46"/>
      <c r="J20" s="46"/>
      <c r="K20" s="46"/>
      <c r="L20" s="46"/>
      <c r="M20" s="46"/>
    </row>
    <row r="21" spans="1:13" ht="15.75">
      <c r="A21" s="46" t="s">
        <v>68</v>
      </c>
      <c r="B21" s="47"/>
      <c r="C21" s="48"/>
      <c r="D21" s="49"/>
      <c r="E21" s="48"/>
      <c r="F21" s="46"/>
      <c r="G21" s="46"/>
      <c r="H21" s="61"/>
      <c r="I21" s="46"/>
      <c r="J21" s="46"/>
      <c r="K21" s="46"/>
      <c r="L21" s="46"/>
      <c r="M21" s="46"/>
    </row>
    <row r="22" spans="1:13" ht="15.75">
      <c r="A22" s="46"/>
      <c r="B22" s="47"/>
      <c r="C22" s="48"/>
      <c r="D22" s="49"/>
      <c r="E22" s="48"/>
      <c r="F22" s="46"/>
      <c r="G22" s="46"/>
      <c r="H22" s="46"/>
      <c r="I22" s="46"/>
      <c r="J22" s="46"/>
      <c r="K22" s="46"/>
      <c r="L22" s="46"/>
      <c r="M22" s="46"/>
    </row>
  </sheetData>
  <mergeCells count="1">
    <mergeCell ref="A5:M5"/>
  </mergeCells>
  <printOptions horizontalCentered="1"/>
  <pageMargins left="0.4330708661417323" right="0.4330708661417323" top="0.2362204724409449" bottom="0.2755905511811024" header="0.2362204724409449" footer="0.35433070866141736"/>
  <pageSetup horizontalDpi="600" verticalDpi="600" orientation="landscape" paperSize="9" scale="60" r:id="rId1"/>
  <headerFooter alignWithMargins="0">
    <oddHeader>&amp;L&amp;"Times New Roman CE,tučné"&amp;14Usnesení č. 14/1217/1 - Příloha č. 1
&amp;"Times New Roman CE,obyčejné"Počet stran přílohy: 1&amp;12
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2006-11-27T10:36:11Z</cp:lastPrinted>
  <dcterms:created xsi:type="dcterms:W3CDTF">2003-08-20T12:51:45Z</dcterms:created>
  <dcterms:modified xsi:type="dcterms:W3CDTF">2006-11-27T10:37:12Z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