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597" activeTab="0"/>
  </bookViews>
  <sheets>
    <sheet name="pořadník" sheetId="1" r:id="rId1"/>
  </sheets>
  <definedNames>
    <definedName name="_xlnm.Print_Titles" localSheetId="0">'pořadník'!$4:$5</definedName>
    <definedName name="_xlnm.Print_Area" localSheetId="0">'pořadník'!$A$1:$F$102</definedName>
    <definedName name="Z_E7B0C05E_2BCA_480B_BBAF_069874AA2C2A_.wvu.FilterData" localSheetId="0" hidden="1">'pořadník'!$B$7:$F$77</definedName>
    <definedName name="Z_E7B0C05E_2BCA_480B_BBAF_069874AA2C2A_.wvu.PrintArea" localSheetId="0" hidden="1">'pořadník'!$A$1:$F$102</definedName>
    <definedName name="Z_F4059988_2830_450E_98EB_54B49F2BC85F_.wvu.FilterData" localSheetId="0" hidden="1">'pořadník'!$B$7:$F$77</definedName>
    <definedName name="Z_F4059988_2830_450E_98EB_54B49F2BC85F_.wvu.PrintArea" localSheetId="0" hidden="1">'pořadník'!$A$1:$F$102</definedName>
    <definedName name="Z_F4059988_2830_450E_98EB_54B49F2BC85F_.wvu.PrintTitles" localSheetId="0" hidden="1">'pořadník'!$4:$5</definedName>
  </definedNames>
  <calcPr fullCalcOnLoad="1"/>
</workbook>
</file>

<file path=xl/sharedStrings.xml><?xml version="1.0" encoding="utf-8"?>
<sst xmlns="http://schemas.openxmlformats.org/spreadsheetml/2006/main" count="342" uniqueCount="308">
  <si>
    <t>Název projektu</t>
  </si>
  <si>
    <t>Název žadatele - příjemce dotace (obec, město)</t>
  </si>
  <si>
    <t>% podíl dotací</t>
  </si>
  <si>
    <t>Kozmice</t>
  </si>
  <si>
    <t>Příbor</t>
  </si>
  <si>
    <t>Odry</t>
  </si>
  <si>
    <t>DSH _ 5</t>
  </si>
  <si>
    <t>Orlová</t>
  </si>
  <si>
    <t>Vřesina</t>
  </si>
  <si>
    <t>Šenov</t>
  </si>
  <si>
    <t>Hlavnice</t>
  </si>
  <si>
    <t>Budišovice</t>
  </si>
  <si>
    <t>Kravaře</t>
  </si>
  <si>
    <t>Bystřice</t>
  </si>
  <si>
    <t>Sedliště</t>
  </si>
  <si>
    <t>Pražmo</t>
  </si>
  <si>
    <t>Baška</t>
  </si>
  <si>
    <t>Hnojník</t>
  </si>
  <si>
    <t>Chuchelná</t>
  </si>
  <si>
    <t>Kunín</t>
  </si>
  <si>
    <t>Havířov</t>
  </si>
  <si>
    <t>Šilheřovice</t>
  </si>
  <si>
    <t>Třanovice</t>
  </si>
  <si>
    <t>Bílovec</t>
  </si>
  <si>
    <t>Štramberk</t>
  </si>
  <si>
    <t>Píšť</t>
  </si>
  <si>
    <t>Dětmarovice</t>
  </si>
  <si>
    <t>Rohov</t>
  </si>
  <si>
    <t>Chodník kolem Roveňského potoka</t>
  </si>
  <si>
    <t>Zklidnění silnice I/67</t>
  </si>
  <si>
    <t>Chodník v ulici Dolní</t>
  </si>
  <si>
    <t>Hněvošice</t>
  </si>
  <si>
    <t>1</t>
  </si>
  <si>
    <t>2</t>
  </si>
  <si>
    <t>3</t>
  </si>
  <si>
    <t>4</t>
  </si>
  <si>
    <t>5</t>
  </si>
  <si>
    <t>pořadí</t>
  </si>
  <si>
    <t>identifikace žadatele a projektu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</si>
  <si>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</si>
  <si>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</si>
  <si>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</si>
  <si>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</si>
  <si>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</si>
  <si>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</si>
  <si>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</si>
  <si>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</si>
  <si>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</si>
  <si>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</si>
  <si>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</si>
  <si>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</si>
  <si>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</si>
  <si>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</si>
  <si>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</si>
  <si>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</si>
  <si>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</si>
  <si>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</si>
  <si>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</si>
  <si>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</si>
  <si>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</si>
  <si>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</si>
  <si>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</si>
  <si>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</si>
  <si>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</si>
  <si>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</si>
  <si>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</si>
  <si>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</si>
  <si>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</si>
  <si>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</si>
  <si>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</si>
  <si>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</si>
  <si>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</si>
  <si>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</si>
  <si>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</si>
  <si>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</si>
  <si>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</si>
  <si>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</si>
  <si>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</si>
  <si>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</si>
  <si>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</si>
  <si>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</si>
  <si>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</si>
  <si>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</si>
  <si>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</si>
  <si>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</si>
  <si>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</si>
  <si>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</si>
  <si>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</si>
  <si>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</si>
  <si>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</si>
  <si>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</si>
  <si>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</si>
  <si>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DSH _ 6_1</t>
  </si>
  <si>
    <t xml:space="preserve">Dolní Lutyně </t>
  </si>
  <si>
    <t>DSH _ 6_2</t>
  </si>
  <si>
    <t>Úprava dopr.zn.MK a úprava chodníků pro bezbarierový provoz</t>
  </si>
  <si>
    <t>DSH _ 6_3</t>
  </si>
  <si>
    <t>Frýdlant n. O.</t>
  </si>
  <si>
    <t>Veřejné osvětlení přechodu pro chodce</t>
  </si>
  <si>
    <t>DSH _6_4</t>
  </si>
  <si>
    <t>Chodník od autobusové zastávky"Zadky" ke X I/48 a II/474-2.část</t>
  </si>
  <si>
    <t>DSH _ 6_5</t>
  </si>
  <si>
    <t>DSH _ 6_6</t>
  </si>
  <si>
    <t>Oprava chodníku včetně přechodu a dopravního značení na výjezdu z ul. Radniční</t>
  </si>
  <si>
    <t>DSH _ 6_7</t>
  </si>
  <si>
    <t>Chodník k nádraží k ČD a.s.</t>
  </si>
  <si>
    <t>DSH _6_8</t>
  </si>
  <si>
    <t>Milíkov</t>
  </si>
  <si>
    <t>Výstavba chodníku od MŠ směrem k zastávce autobusu "Dědina"</t>
  </si>
  <si>
    <t>DSH _6_9</t>
  </si>
  <si>
    <t>Úprava vjezdu do obce Hněvošice sil.I/46 ve směru od Opavy</t>
  </si>
  <si>
    <t>DSH _ 6_10</t>
  </si>
  <si>
    <t>Zviditelnění stavebních prvků komunikace</t>
  </si>
  <si>
    <t>DSH _6_11</t>
  </si>
  <si>
    <t>Ludgeřovice</t>
  </si>
  <si>
    <t>DSH _ 6_12</t>
  </si>
  <si>
    <t xml:space="preserve">Březová </t>
  </si>
  <si>
    <t>Březová - chodník u silnice I/57</t>
  </si>
  <si>
    <t>DSH _ 6_13</t>
  </si>
  <si>
    <t>Prodloužení chodníkového tělesa na ul. Ostravská</t>
  </si>
  <si>
    <t>DSH _ 6_14</t>
  </si>
  <si>
    <t>Vítkov</t>
  </si>
  <si>
    <t>Bezpečné silnice ve Vítkově</t>
  </si>
  <si>
    <t>DSH _ 6_15</t>
  </si>
  <si>
    <t>Albrechtice</t>
  </si>
  <si>
    <t>Chodník kolem sinice III/4743  a malé okružní křižovatky</t>
  </si>
  <si>
    <t>DSH _ 6_16</t>
  </si>
  <si>
    <t>Lichnov</t>
  </si>
  <si>
    <t>Řešení dopravní infastuktury v obci Lichnov</t>
  </si>
  <si>
    <t>DSH _ 6_17</t>
  </si>
  <si>
    <t>Závišice</t>
  </si>
  <si>
    <t>Chodníkové těleso Závišice,podél státní silnice II/482 včetně opěrné zdi</t>
  </si>
  <si>
    <t>DSH _ 6_18</t>
  </si>
  <si>
    <t>Chodník podél silnice III/4669 v Budišovicích</t>
  </si>
  <si>
    <t>DSH _ 6_19</t>
  </si>
  <si>
    <t>Slavkov</t>
  </si>
  <si>
    <t>Úprava provozu na PK v obci Slavkov</t>
  </si>
  <si>
    <t>DSH_6_20</t>
  </si>
  <si>
    <t>Zřízení a modernizace dopravního značení na sil.I/46 a II/466 v obci Rohov II. etapa</t>
  </si>
  <si>
    <t>DSH _ 6_21</t>
  </si>
  <si>
    <t>Kateřinice</t>
  </si>
  <si>
    <t xml:space="preserve">Chodníkové těleso v Kateřinicích-V.mezi MŠ Kateřinice a aut.zastávkou HD </t>
  </si>
  <si>
    <t>DSH _ 6_22</t>
  </si>
  <si>
    <t>Horní Domaslavice</t>
  </si>
  <si>
    <t>Doplnění dopravního značení</t>
  </si>
  <si>
    <t>DSH _ 6_23</t>
  </si>
  <si>
    <t>Úprava místní komunikace IV.třídy-chodníku na ul.17.listopadu</t>
  </si>
  <si>
    <t>DSH _ 6_24</t>
  </si>
  <si>
    <t xml:space="preserve">Instalace inf.panelů pro měření rychlosti vozidel v Bystřici </t>
  </si>
  <si>
    <t>DSH _ 6_25</t>
  </si>
  <si>
    <t>Velké Hoštice</t>
  </si>
  <si>
    <t>Chodník podél ulice Opavské s přechodem pro chodce</t>
  </si>
  <si>
    <t>DSH _ 6_26</t>
  </si>
  <si>
    <t>Třemešná</t>
  </si>
  <si>
    <t>Chodník pro zvýšení bezpečnosti pěších-Třemešná</t>
  </si>
  <si>
    <t>DSH _6 _27</t>
  </si>
  <si>
    <t>Chodníky a přechod u aut. zastávek Šenov, škola Podlesí-sil.II/479</t>
  </si>
  <si>
    <t>DSH _6_28</t>
  </si>
  <si>
    <t>Hodslavice</t>
  </si>
  <si>
    <t>Přechod pro chodce u školy na sil. I/57 v Hodslavicích</t>
  </si>
  <si>
    <t>DSH _ 6_29</t>
  </si>
  <si>
    <t>Úprava přístupu, přisvětlení a zvýraznění přechodů pro chodce</t>
  </si>
  <si>
    <t>DSH _ 6_30</t>
  </si>
  <si>
    <t>Hlučín</t>
  </si>
  <si>
    <t>Bezpečné bezbariérové trasy ve městě Hlučíně</t>
  </si>
  <si>
    <t>DSH _ 6_31</t>
  </si>
  <si>
    <t>Otice</t>
  </si>
  <si>
    <t>Zvýšení bezpečnosti dopravy v obci Otice zřízením nového přechodu pro chodce a osazením reflex.značek na stávající přechod včetně úpravy chodníků</t>
  </si>
  <si>
    <t>DSH _ 6_32</t>
  </si>
  <si>
    <t>Kobeřice</t>
  </si>
  <si>
    <t>Zvyšování pasivní bezpečnosti na pozemních komunikacích- v obci Kobeřice</t>
  </si>
  <si>
    <t>DSH _ 6_33</t>
  </si>
  <si>
    <t>Stavební úpravy MK - chodníku podél Horní konec a por. Hoši</t>
  </si>
  <si>
    <t>DSH _ 6_34</t>
  </si>
  <si>
    <t>Hradec n. Moravicí</t>
  </si>
  <si>
    <t xml:space="preserve">Výstavba chodníku v části obce Bohučovice </t>
  </si>
  <si>
    <t>DSH _6_35</t>
  </si>
  <si>
    <t>Rekonstrukce VO Vřesina</t>
  </si>
  <si>
    <t>DSH _6_36</t>
  </si>
  <si>
    <t>Brumovice</t>
  </si>
  <si>
    <t>Přechod pro chodce - komunikace I/57</t>
  </si>
  <si>
    <t>DSH _ 6_37</t>
  </si>
  <si>
    <t>Jistebník</t>
  </si>
  <si>
    <t>Výstavba chodníku v centru obce k autobusové zastávce podél kom.II.tř.</t>
  </si>
  <si>
    <t>DSH _ 6_38</t>
  </si>
  <si>
    <t>Jeseník n. O.</t>
  </si>
  <si>
    <t>Chodník podél státní silnice III/0484</t>
  </si>
  <si>
    <t>DSH _ 6_39</t>
  </si>
  <si>
    <t>Václavovice</t>
  </si>
  <si>
    <t>Levostranný chodník, ulice Vratimovská</t>
  </si>
  <si>
    <t>DSH _ 6_40</t>
  </si>
  <si>
    <t>Řešení dopravní situace mezi městem Kopřivnice - Nový Jičín</t>
  </si>
  <si>
    <t>DSH _ 6_41</t>
  </si>
  <si>
    <t>Bílov</t>
  </si>
  <si>
    <t>Přechod pro chodce  v obci Bílov na silnici č. III/46421</t>
  </si>
  <si>
    <t>DSH _ 6_42</t>
  </si>
  <si>
    <t>Zřízení přechodu přes silnici II/466 včetně napojovacího chodníku pro pěší a osoby se sníženou schopností orientace a pohybu</t>
  </si>
  <si>
    <t>DSH _ 6_43</t>
  </si>
  <si>
    <t>Český Těšín</t>
  </si>
  <si>
    <t>Světelné signalizační zařízení a bezbar. úpravy přechodu pro pěší na ul. Jablunkovská</t>
  </si>
  <si>
    <t>DSH _6_44</t>
  </si>
  <si>
    <t xml:space="preserve">Chodník pro pěší a zprovoznění podchodu pro pěší pod silnicí I/56- Baška  </t>
  </si>
  <si>
    <t>DSH _ 6_45</t>
  </si>
  <si>
    <t>Sedliště - úpravy na silnici II/473</t>
  </si>
  <si>
    <t>DSH _ 6_46</t>
  </si>
  <si>
    <t>Soběšovice</t>
  </si>
  <si>
    <t>Chodník v obci Soběšovice 2.část-2. stavba</t>
  </si>
  <si>
    <t>DSH _ 6_47</t>
  </si>
  <si>
    <t>Řepiště</t>
  </si>
  <si>
    <t>Bezpečně za památkami, zábavou a sportem</t>
  </si>
  <si>
    <t>DSH _ 6_48</t>
  </si>
  <si>
    <t>Třebom</t>
  </si>
  <si>
    <t xml:space="preserve">Oprava místních komunikací trasa 1B a 5 B </t>
  </si>
  <si>
    <t>DSH _ 6_49</t>
  </si>
  <si>
    <t>Chodník a záliv v obci Kunín</t>
  </si>
  <si>
    <t>DSH _ 6_50</t>
  </si>
  <si>
    <t>Olbramice</t>
  </si>
  <si>
    <t>Chodníkové těleso Olbramice, podél silnice III/4654 včetně aut.zastávky na státní silnici III/46414-I.etapa</t>
  </si>
  <si>
    <t>DSH _ 6_51</t>
  </si>
  <si>
    <t>Krnov</t>
  </si>
  <si>
    <t>Přisvětlení a zvýraznění přechodů pro chodce</t>
  </si>
  <si>
    <t>DSH _ 6_52</t>
  </si>
  <si>
    <t>Oldřišov</t>
  </si>
  <si>
    <t>DSH _ 6_53</t>
  </si>
  <si>
    <t>Holčovice</t>
  </si>
  <si>
    <t xml:space="preserve">Instalace inf.panelů pro měření rychlosti vozidel </t>
  </si>
  <si>
    <t>DSH _ 6_54</t>
  </si>
  <si>
    <t>Uhlířov</t>
  </si>
  <si>
    <t xml:space="preserve">Přechody pro chodce v obci Uhlířov </t>
  </si>
  <si>
    <t>DSH _ 6_55</t>
  </si>
  <si>
    <t>Sudice</t>
  </si>
  <si>
    <t xml:space="preserve">Zřízení nového přechodu pro chodce, realizace nového a rek. stávajícího chodníku vč. vjezdů </t>
  </si>
  <si>
    <t>DSH _ 6_56</t>
  </si>
  <si>
    <t>Štěpánkovice</t>
  </si>
  <si>
    <t>DSH _ 6_57</t>
  </si>
  <si>
    <t>Krmelín</t>
  </si>
  <si>
    <t>Zklidnění silnice I/58 v lokalitě Cigánka v Krmelíně</t>
  </si>
  <si>
    <t>DSH _ 6_58</t>
  </si>
  <si>
    <t>Bohumín</t>
  </si>
  <si>
    <t>Intenzivní nasvětlení přechodů pro chodce, Bohumín</t>
  </si>
  <si>
    <t>DSH _ 6_59</t>
  </si>
  <si>
    <t>Metylovice</t>
  </si>
  <si>
    <t>Oprava místní komunikace za hasičskou zbrojnicí</t>
  </si>
  <si>
    <t>Nové Sedlice</t>
  </si>
  <si>
    <t>SSZ křižovatky silnic č. I/11,č.II/467 a č.III/01125</t>
  </si>
  <si>
    <t>DSH _ 6_61</t>
  </si>
  <si>
    <t>Raškovice</t>
  </si>
  <si>
    <t>Chodník k základní škole</t>
  </si>
  <si>
    <t>DSH _ 6_62</t>
  </si>
  <si>
    <t xml:space="preserve">Hlubočec </t>
  </si>
  <si>
    <t>Chodník a dešťová kanalizace podél st. silnice III/4648 v obci Hlubočec2. etapa</t>
  </si>
  <si>
    <t>DSH _ 6_63</t>
  </si>
  <si>
    <t>Kunčice p. O.</t>
  </si>
  <si>
    <t>Chodník podél silnice II/483-Úsek III v Kunčicích p.O.</t>
  </si>
  <si>
    <t>DSH _ 6_64</t>
  </si>
  <si>
    <t xml:space="preserve">Klimkovice </t>
  </si>
  <si>
    <t>Nasvětlení přechodů pro chodce a zklidnění dopravy na MK ul. Havlíčkova</t>
  </si>
  <si>
    <t>DSH _ 6_65</t>
  </si>
  <si>
    <t>Nový Jičín</t>
  </si>
  <si>
    <t>Přechod dětem z Fokusu</t>
  </si>
  <si>
    <t>DSH _ 6_66</t>
  </si>
  <si>
    <t>DSH _ 6_67</t>
  </si>
  <si>
    <t>Bolatice</t>
  </si>
  <si>
    <t>Zvyšování pasivní bezpečnosti v obci Bolatice -inf. panely</t>
  </si>
  <si>
    <t>DSH _ 6_68</t>
  </si>
  <si>
    <t>Zvýraznění přechodu pro chodce na silnici S-I/67 v Dětmarovicích svítidly</t>
  </si>
  <si>
    <t>DSH _ 6_69</t>
  </si>
  <si>
    <t>Fulnek</t>
  </si>
  <si>
    <t>Oprava chodníku ulice Opavská</t>
  </si>
  <si>
    <t>DSH _ 6_70</t>
  </si>
  <si>
    <t>Zbyslavice</t>
  </si>
  <si>
    <t>Zvýšení bezpečnosti průchodu a průjezdu obcí Zbyslavice</t>
  </si>
  <si>
    <t>DSH _ 6_71</t>
  </si>
  <si>
    <t>Bartošovice</t>
  </si>
  <si>
    <t>Přechod pro chodce v Bartošovicích</t>
  </si>
  <si>
    <t>DSH _ 6_72</t>
  </si>
  <si>
    <t>Bezpečný přechod pro chodce</t>
  </si>
  <si>
    <t>DSH _ 6_73</t>
  </si>
  <si>
    <t>DSH _ 6_74</t>
  </si>
  <si>
    <t>Čeladná</t>
  </si>
  <si>
    <t>DSH _ 6_75</t>
  </si>
  <si>
    <t>Bílá</t>
  </si>
  <si>
    <t>Zvýšení pasivní bezpečnosti chodců na silnici I/56 v obci Bílá</t>
  </si>
  <si>
    <t>DSH _ 6_76</t>
  </si>
  <si>
    <t>Stará Ves n. O.</t>
  </si>
  <si>
    <t>Cyklistická stezka Stará Ves n.O. -Petřvald</t>
  </si>
  <si>
    <t>DSH _ 6_77</t>
  </si>
  <si>
    <t>Frýdek - Místek</t>
  </si>
  <si>
    <t>Dopravní ostůvek Frýdek-Místek</t>
  </si>
  <si>
    <t>Prodloužení chodníku a přechod pro pěší ul. Padlých hrdinů a U křížů v Havířově-Ž.</t>
  </si>
  <si>
    <t>Rekonstrukce SSZ na silnici I/56-Hlučínská, osvětlení přechodu pro chodce</t>
  </si>
  <si>
    <t>Výstavba chodníků na ul. Slezská a v lokalitě pro zástavbu nových RD</t>
  </si>
  <si>
    <t>8</t>
  </si>
  <si>
    <t>36</t>
  </si>
  <si>
    <t>DSH_6_60</t>
  </si>
  <si>
    <t>20</t>
  </si>
  <si>
    <t>Bezbariérové nástupy na chodníky a retardery na MK</t>
  </si>
  <si>
    <t>Úprava a org. dopravy na silnici II/483 v Čeladné</t>
  </si>
  <si>
    <t>mimo limit programu</t>
  </si>
  <si>
    <t>nesoulad s programem, chybějící náležitosti (povolení)</t>
  </si>
  <si>
    <t>tab. 1) - pořadník projektů</t>
  </si>
  <si>
    <t>tab. 1.2. - pořadník dalších doporučených žádostí ( nad rámec fin.zdroje)</t>
  </si>
  <si>
    <t xml:space="preserve">tab. 2) - vyřazené žádosti </t>
  </si>
  <si>
    <t xml:space="preserve">                                                 identifikace žadatele a projektu    </t>
  </si>
  <si>
    <t xml:space="preserve">                                                 identifikace žadatele a projektu</t>
  </si>
  <si>
    <t>Schválená dotace</t>
  </si>
  <si>
    <t>Výše dotace</t>
  </si>
  <si>
    <t>tab. 1.1. ) poskytnutí dotací ve stanoveném limitu programu 16 mil.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</si>
</sst>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yy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7"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medium"/>
      <top style="dott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5" fillId="2" borderId="1" xfId="20" applyFont="1" applyFill="1" applyBorder="1" applyAlignment="1">
      <alignment horizontal="center" vertical="center" wrapText="1"/>
      <protection/>
    </xf>
    <xf numFmtId="49" fontId="5" fillId="2" borderId="2" xfId="20" applyFont="1" applyFill="1" applyBorder="1" applyAlignment="1">
      <alignment horizontal="center" vertical="center" wrapText="1"/>
      <protection/>
    </xf>
    <xf numFmtId="49" fontId="6" fillId="0" borderId="0" xfId="20" applyFont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49" fontId="5" fillId="0" borderId="0" xfId="20" applyFont="1" applyFill="1" applyBorder="1" applyAlignment="1">
      <alignment horizontal="center" vertical="center" wrapText="1"/>
      <protection/>
    </xf>
    <xf numFmtId="49" fontId="5" fillId="2" borderId="3" xfId="2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7" fillId="0" borderId="0" xfId="20" applyFont="1" applyBorder="1" applyAlignment="1">
      <alignment horizontal="center"/>
      <protection/>
    </xf>
    <xf numFmtId="49" fontId="5" fillId="2" borderId="4" xfId="20" applyFont="1" applyFill="1" applyBorder="1" applyAlignment="1">
      <alignment horizontal="center" vertical="center" wrapText="1"/>
      <protection/>
    </xf>
    <xf numFmtId="49" fontId="11" fillId="0" borderId="0" xfId="20" applyFont="1" applyFill="1" applyBorder="1" applyAlignment="1">
      <alignment horizontal="center" vertical="center" wrapText="1"/>
      <protection/>
    </xf>
    <xf numFmtId="49" fontId="11" fillId="2" borderId="0" xfId="20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49" fontId="11" fillId="0" borderId="0" xfId="20" applyFont="1" applyAlignment="1">
      <alignment horizontal="center" vertical="center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49" fontId="3" fillId="0" borderId="5" xfId="20" applyFont="1" applyBorder="1" applyAlignment="1">
      <alignment horizontal="center" vertical="center"/>
      <protection/>
    </xf>
    <xf numFmtId="3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49" fontId="3" fillId="0" borderId="0" xfId="20" applyFont="1" applyFill="1" applyBorder="1" applyAlignment="1">
      <alignment horizontal="left" vertical="center"/>
      <protection/>
    </xf>
    <xf numFmtId="0" fontId="15" fillId="0" borderId="0" xfId="0" applyFont="1" applyFill="1" applyBorder="1" applyAlignment="1">
      <alignment horizontal="left" vertical="center"/>
    </xf>
    <xf numFmtId="49" fontId="3" fillId="0" borderId="6" xfId="20" applyFont="1" applyFill="1" applyBorder="1" applyAlignment="1">
      <alignment horizontal="left" vertical="center"/>
      <protection/>
    </xf>
    <xf numFmtId="3" fontId="3" fillId="0" borderId="0" xfId="20" applyNumberFormat="1" applyFont="1" applyFill="1" applyBorder="1" applyAlignment="1">
      <alignment horizontal="left" vertical="center"/>
      <protection/>
    </xf>
    <xf numFmtId="164" fontId="3" fillId="0" borderId="0" xfId="20" applyNumberFormat="1" applyFont="1" applyFill="1" applyBorder="1" applyAlignment="1">
      <alignment horizontal="left" vertical="center"/>
      <protection/>
    </xf>
    <xf numFmtId="49" fontId="3" fillId="0" borderId="0" xfId="20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9" fontId="7" fillId="0" borderId="0" xfId="20" applyFont="1" applyFill="1" applyBorder="1" applyAlignment="1">
      <alignment horizontal="center"/>
      <protection/>
    </xf>
    <xf numFmtId="49" fontId="4" fillId="0" borderId="0" xfId="20" applyFont="1" applyFill="1" applyBorder="1" applyAlignment="1">
      <alignment horizontal="left" vertical="center"/>
      <protection/>
    </xf>
    <xf numFmtId="49" fontId="4" fillId="0" borderId="0" xfId="20" applyFont="1" applyFill="1" applyBorder="1" applyAlignment="1">
      <alignment horizontal="left" vertical="center" wrapText="1"/>
      <protection/>
    </xf>
    <xf numFmtId="164" fontId="4" fillId="0" borderId="0" xfId="20" applyNumberFormat="1" applyFont="1" applyFill="1" applyBorder="1" applyAlignment="1">
      <alignment horizontal="right" vertical="center" wrapText="1"/>
      <protection/>
    </xf>
    <xf numFmtId="164" fontId="5" fillId="2" borderId="7" xfId="20" applyNumberFormat="1" applyFont="1" applyFill="1" applyBorder="1" applyAlignment="1">
      <alignment horizontal="center" vertical="center" wrapText="1"/>
      <protection/>
    </xf>
    <xf numFmtId="3" fontId="4" fillId="0" borderId="0" xfId="20" applyNumberFormat="1" applyFont="1" applyFill="1" applyBorder="1" applyAlignment="1">
      <alignment horizontal="right" vertical="center" wrapText="1"/>
      <protection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3" fillId="0" borderId="10" xfId="20" applyFont="1" applyFill="1" applyBorder="1" applyAlignment="1">
      <alignment horizontal="left" vertical="center"/>
      <protection/>
    </xf>
    <xf numFmtId="49" fontId="3" fillId="0" borderId="10" xfId="2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20" applyNumberFormat="1" applyFont="1" applyFill="1" applyBorder="1" applyAlignment="1">
      <alignment horizontal="right" vertical="center" wrapText="1"/>
      <protection/>
    </xf>
    <xf numFmtId="49" fontId="3" fillId="0" borderId="11" xfId="20" applyFont="1" applyFill="1" applyBorder="1" applyAlignment="1">
      <alignment horizontal="left" vertical="center"/>
      <protection/>
    </xf>
    <xf numFmtId="49" fontId="3" fillId="0" borderId="11" xfId="20" applyFont="1" applyFill="1" applyBorder="1" applyAlignment="1">
      <alignment horizontal="left" vertical="center" wrapText="1"/>
      <protection/>
    </xf>
    <xf numFmtId="3" fontId="3" fillId="0" borderId="11" xfId="20" applyNumberFormat="1" applyFont="1" applyFill="1" applyBorder="1" applyAlignment="1">
      <alignment horizontal="right" vertical="center" wrapText="1"/>
      <protection/>
    </xf>
    <xf numFmtId="0" fontId="3" fillId="2" borderId="12" xfId="0" applyFont="1" applyFill="1" applyBorder="1" applyAlignment="1">
      <alignment/>
    </xf>
    <xf numFmtId="164" fontId="3" fillId="0" borderId="13" xfId="20" applyNumberFormat="1" applyFont="1" applyFill="1" applyBorder="1" applyAlignment="1">
      <alignment horizontal="right" vertical="center" wrapText="1"/>
      <protection/>
    </xf>
    <xf numFmtId="164" fontId="3" fillId="0" borderId="13" xfId="0" applyNumberFormat="1" applyFont="1" applyFill="1" applyBorder="1" applyAlignment="1">
      <alignment horizontal="right" vertical="center"/>
    </xf>
    <xf numFmtId="49" fontId="3" fillId="0" borderId="14" xfId="20" applyFont="1" applyBorder="1" applyAlignment="1">
      <alignment horizontal="center" vertical="center"/>
      <protection/>
    </xf>
    <xf numFmtId="49" fontId="3" fillId="0" borderId="15" xfId="20" applyFont="1" applyFill="1" applyBorder="1" applyAlignment="1">
      <alignment horizontal="left" vertical="center"/>
      <protection/>
    </xf>
    <xf numFmtId="49" fontId="3" fillId="0" borderId="15" xfId="20" applyFont="1" applyFill="1" applyBorder="1" applyAlignment="1">
      <alignment horizontal="left" vertical="center" wrapText="1"/>
      <protection/>
    </xf>
    <xf numFmtId="3" fontId="3" fillId="0" borderId="15" xfId="20" applyNumberFormat="1" applyFont="1" applyFill="1" applyBorder="1" applyAlignment="1">
      <alignment horizontal="right" vertical="center" wrapText="1"/>
      <protection/>
    </xf>
    <xf numFmtId="164" fontId="3" fillId="0" borderId="16" xfId="20" applyNumberFormat="1" applyFont="1" applyFill="1" applyBorder="1" applyAlignment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49" fontId="3" fillId="0" borderId="0" xfId="20" applyFont="1" applyFill="1" applyBorder="1" applyAlignment="1">
      <alignment horizontal="left" vertical="center" wrapText="1"/>
      <protection/>
    </xf>
    <xf numFmtId="164" fontId="3" fillId="0" borderId="0" xfId="20" applyNumberFormat="1" applyFont="1" applyFill="1" applyBorder="1" applyAlignment="1">
      <alignment horizontal="right" vertical="center" wrapText="1"/>
      <protection/>
    </xf>
    <xf numFmtId="0" fontId="3" fillId="0" borderId="17" xfId="0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3" fillId="0" borderId="19" xfId="20" applyNumberFormat="1" applyFont="1" applyFill="1" applyBorder="1" applyAlignment="1">
      <alignment horizontal="right" vertical="center" wrapText="1"/>
      <protection/>
    </xf>
    <xf numFmtId="49" fontId="3" fillId="0" borderId="20" xfId="20" applyFont="1" applyFill="1" applyBorder="1" applyAlignment="1">
      <alignment horizontal="left" vertical="center"/>
      <protection/>
    </xf>
    <xf numFmtId="49" fontId="4" fillId="0" borderId="21" xfId="20" applyFont="1" applyFill="1" applyBorder="1" applyAlignment="1">
      <alignment horizontal="left" vertical="center"/>
      <protection/>
    </xf>
    <xf numFmtId="49" fontId="4" fillId="0" borderId="21" xfId="20" applyFont="1" applyFill="1" applyBorder="1" applyAlignment="1">
      <alignment horizontal="left" vertical="center" wrapText="1"/>
      <protection/>
    </xf>
    <xf numFmtId="3" fontId="14" fillId="0" borderId="21" xfId="20" applyNumberFormat="1" applyFont="1" applyFill="1" applyBorder="1" applyAlignment="1">
      <alignment horizontal="right" vertical="center" wrapText="1"/>
      <protection/>
    </xf>
    <xf numFmtId="49" fontId="3" fillId="0" borderId="22" xfId="20" applyFont="1" applyFill="1" applyBorder="1" applyAlignment="1">
      <alignment horizontal="left" vertical="center"/>
      <protection/>
    </xf>
    <xf numFmtId="49" fontId="4" fillId="0" borderId="23" xfId="20" applyFont="1" applyFill="1" applyBorder="1" applyAlignment="1">
      <alignment horizontal="left" vertical="center"/>
      <protection/>
    </xf>
    <xf numFmtId="49" fontId="4" fillId="0" borderId="23" xfId="20" applyFont="1" applyFill="1" applyBorder="1" applyAlignment="1">
      <alignment horizontal="left" vertical="center" wrapText="1"/>
      <protection/>
    </xf>
    <xf numFmtId="3" fontId="14" fillId="0" borderId="23" xfId="20" applyNumberFormat="1" applyFont="1" applyFill="1" applyBorder="1" applyAlignment="1">
      <alignment horizontal="right" vertical="center" wrapText="1"/>
      <protection/>
    </xf>
    <xf numFmtId="3" fontId="4" fillId="0" borderId="23" xfId="20" applyNumberFormat="1" applyFont="1" applyFill="1" applyBorder="1" applyAlignment="1">
      <alignment horizontal="right" vertical="center" wrapText="1"/>
      <protection/>
    </xf>
    <xf numFmtId="49" fontId="3" fillId="0" borderId="24" xfId="20" applyFont="1" applyFill="1" applyBorder="1" applyAlignment="1">
      <alignment horizontal="left" vertical="center"/>
      <protection/>
    </xf>
    <xf numFmtId="49" fontId="4" fillId="0" borderId="25" xfId="20" applyFont="1" applyFill="1" applyBorder="1" applyAlignment="1">
      <alignment horizontal="left" vertical="center"/>
      <protection/>
    </xf>
    <xf numFmtId="49" fontId="4" fillId="0" borderId="25" xfId="20" applyFont="1" applyFill="1" applyBorder="1" applyAlignment="1">
      <alignment horizontal="left" vertical="center" wrapText="1"/>
      <protection/>
    </xf>
    <xf numFmtId="3" fontId="14" fillId="0" borderId="25" xfId="20" applyNumberFormat="1" applyFont="1" applyFill="1" applyBorder="1" applyAlignment="1">
      <alignment horizontal="right" vertical="center" wrapText="1"/>
      <protection/>
    </xf>
    <xf numFmtId="49" fontId="3" fillId="0" borderId="26" xfId="20" applyFont="1" applyFill="1" applyBorder="1" applyAlignment="1">
      <alignment horizontal="left" vertical="center"/>
      <protection/>
    </xf>
    <xf numFmtId="49" fontId="4" fillId="0" borderId="27" xfId="20" applyFont="1" applyFill="1" applyBorder="1" applyAlignment="1">
      <alignment horizontal="left" vertical="center"/>
      <protection/>
    </xf>
    <xf numFmtId="49" fontId="4" fillId="0" borderId="27" xfId="20" applyFont="1" applyFill="1" applyBorder="1" applyAlignment="1">
      <alignment horizontal="left" vertical="center" wrapText="1"/>
      <protection/>
    </xf>
    <xf numFmtId="3" fontId="4" fillId="0" borderId="27" xfId="20" applyNumberFormat="1" applyFont="1" applyFill="1" applyBorder="1" applyAlignment="1">
      <alignment horizontal="right" vertical="center" wrapText="1"/>
      <protection/>
    </xf>
    <xf numFmtId="164" fontId="4" fillId="0" borderId="28" xfId="20" applyNumberFormat="1" applyFont="1" applyFill="1" applyBorder="1" applyAlignment="1">
      <alignment horizontal="right" vertical="center" wrapText="1"/>
      <protection/>
    </xf>
    <xf numFmtId="164" fontId="4" fillId="0" borderId="29" xfId="20" applyNumberFormat="1" applyFont="1" applyFill="1" applyBorder="1" applyAlignment="1">
      <alignment horizontal="right" vertical="center" wrapText="1"/>
      <protection/>
    </xf>
    <xf numFmtId="3" fontId="14" fillId="0" borderId="27" xfId="20" applyNumberFormat="1" applyFont="1" applyFill="1" applyBorder="1" applyAlignment="1">
      <alignment horizontal="right" vertical="center" wrapText="1"/>
      <protection/>
    </xf>
    <xf numFmtId="164" fontId="4" fillId="0" borderId="30" xfId="20" applyNumberFormat="1" applyFont="1" applyFill="1" applyBorder="1" applyAlignment="1">
      <alignment horizontal="right" vertical="center" wrapText="1"/>
      <protection/>
    </xf>
    <xf numFmtId="3" fontId="4" fillId="0" borderId="21" xfId="20" applyNumberFormat="1" applyFont="1" applyFill="1" applyBorder="1" applyAlignment="1">
      <alignment horizontal="right" vertical="center" wrapText="1"/>
      <protection/>
    </xf>
    <xf numFmtId="164" fontId="4" fillId="0" borderId="31" xfId="20" applyNumberFormat="1" applyFont="1" applyFill="1" applyBorder="1" applyAlignment="1">
      <alignment horizontal="right" vertical="center" wrapText="1"/>
      <protection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D1"/>
      <rgbColor rgb="0099CCFF"/>
      <rgbColor rgb="00FF99CC"/>
      <rgbColor rgb="00CC99FF"/>
      <rgbColor rgb="00FFE6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102"/>
  <sheetViews>
    <sheetView showGridLines="0" tabSelected="1" view="pageBreakPreview" zoomScaleNormal="200" zoomScaleSheetLayoutView="100" workbookViewId="0" topLeftCell="A1">
      <pane ySplit="8" topLeftCell="BM9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4.625" style="3" customWidth="1"/>
    <col min="2" max="2" width="11.625" style="1" customWidth="1"/>
    <col min="3" max="3" width="14.00390625" style="1" customWidth="1"/>
    <col min="4" max="4" width="32.625" style="1" customWidth="1"/>
    <col min="5" max="5" width="11.00390625" style="2" customWidth="1"/>
    <col min="6" max="6" width="11.75390625" style="51" customWidth="1"/>
    <col min="7" max="27" width="9.125" style="17" customWidth="1"/>
    <col min="28" max="55" width="9.125" style="12" customWidth="1"/>
    <col min="56" max="16384" width="9.125" style="3" customWidth="1"/>
  </cols>
  <sheetData>
    <row r="1" spans="1:6" s="9" customFormat="1" ht="20.25">
      <c r="A1" s="8" t="s">
        <v>300</v>
      </c>
      <c r="F1" s="51"/>
    </row>
    <row r="2" spans="1:136" s="9" customFormat="1" ht="12.75">
      <c r="A2" s="59" t="s">
        <v>307</v>
      </c>
      <c r="C2" s="1"/>
      <c r="D2" s="1"/>
      <c r="E2" s="1"/>
      <c r="F2" s="51"/>
      <c r="G2" s="15"/>
      <c r="H2" s="15"/>
      <c r="I2" s="16"/>
      <c r="J2" s="13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</row>
    <row r="3" spans="28:136" ht="13.5" thickBot="1"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</row>
    <row r="4" spans="1:136" s="7" customFormat="1" ht="13.5" thickBot="1">
      <c r="A4" s="123" t="s">
        <v>38</v>
      </c>
      <c r="B4" s="124"/>
      <c r="C4" s="124"/>
      <c r="D4" s="124"/>
      <c r="E4" s="124"/>
      <c r="F4" s="125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</row>
    <row r="5" spans="1:210" s="6" customFormat="1" ht="25.5" thickBot="1">
      <c r="A5" s="27" t="s">
        <v>37</v>
      </c>
      <c r="B5" s="27" t="s">
        <v>6</v>
      </c>
      <c r="C5" s="27" t="s">
        <v>1</v>
      </c>
      <c r="D5" s="27" t="s">
        <v>0</v>
      </c>
      <c r="E5" s="27" t="s">
        <v>305</v>
      </c>
      <c r="F5" s="72" t="s">
        <v>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20"/>
      <c r="EH5" s="5"/>
      <c r="EI5" s="4"/>
      <c r="EJ5" s="5"/>
      <c r="EK5" s="5"/>
      <c r="EL5" s="4"/>
      <c r="EM5" s="5"/>
      <c r="EN5" s="5"/>
      <c r="EO5" s="4"/>
      <c r="EP5" s="5"/>
      <c r="EQ5" s="5"/>
      <c r="ER5" s="4"/>
      <c r="ES5" s="5"/>
      <c r="ET5" s="5"/>
      <c r="EU5" s="4"/>
      <c r="EV5" s="5"/>
      <c r="EW5" s="5"/>
      <c r="EX5" s="4"/>
      <c r="EY5" s="5"/>
      <c r="EZ5" s="5"/>
      <c r="FA5" s="4"/>
      <c r="FB5" s="5"/>
      <c r="FC5" s="5"/>
      <c r="FD5" s="4"/>
      <c r="FE5" s="5"/>
      <c r="FF5" s="5"/>
      <c r="FG5" s="4"/>
      <c r="FH5" s="5"/>
      <c r="FI5" s="5"/>
      <c r="FJ5" s="4"/>
      <c r="FK5" s="5"/>
      <c r="FL5" s="5"/>
      <c r="FM5" s="4"/>
      <c r="FN5" s="5"/>
      <c r="FO5" s="5"/>
      <c r="FP5" s="4"/>
      <c r="FQ5" s="5"/>
      <c r="FR5" s="5"/>
      <c r="FS5" s="4"/>
      <c r="FT5" s="5"/>
      <c r="FU5" s="5"/>
      <c r="FV5" s="4"/>
      <c r="FW5" s="5"/>
      <c r="FX5" s="5"/>
      <c r="FY5" s="4"/>
      <c r="FZ5" s="5"/>
      <c r="GA5" s="5"/>
      <c r="GB5" s="4"/>
      <c r="GC5" s="5"/>
      <c r="GD5" s="5"/>
      <c r="GE5" s="4"/>
      <c r="GF5" s="5"/>
      <c r="GG5" s="5"/>
      <c r="GH5" s="4"/>
      <c r="GI5" s="5"/>
      <c r="GJ5" s="5"/>
      <c r="GK5" s="4"/>
      <c r="GL5" s="5"/>
      <c r="GM5" s="5"/>
      <c r="GN5" s="4"/>
      <c r="GO5" s="5"/>
      <c r="GP5" s="5"/>
      <c r="GQ5" s="4"/>
      <c r="GR5" s="5"/>
      <c r="GS5" s="5"/>
      <c r="GT5" s="4"/>
      <c r="GU5" s="5"/>
      <c r="GV5" s="5"/>
      <c r="GW5" s="4"/>
      <c r="GX5" s="5"/>
      <c r="GY5" s="5"/>
      <c r="GZ5" s="4"/>
      <c r="HA5" s="5"/>
      <c r="HB5" s="5"/>
    </row>
    <row r="6" spans="1:6" ht="0.75" customHeight="1">
      <c r="A6" s="97"/>
      <c r="B6" s="23"/>
      <c r="C6" s="23"/>
      <c r="D6" s="23"/>
      <c r="E6" s="24"/>
      <c r="F6" s="98"/>
    </row>
    <row r="7" spans="1:136" s="31" customFormat="1" ht="27" customHeight="1">
      <c r="A7" s="53" t="s">
        <v>32</v>
      </c>
      <c r="B7" s="76" t="s">
        <v>92</v>
      </c>
      <c r="C7" s="77" t="s">
        <v>93</v>
      </c>
      <c r="D7" s="78" t="s">
        <v>29</v>
      </c>
      <c r="E7" s="79">
        <v>1000000</v>
      </c>
      <c r="F7" s="86">
        <v>30.93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</row>
    <row r="8" spans="1:210" s="32" customFormat="1" ht="38.25">
      <c r="A8" s="53" t="s">
        <v>33</v>
      </c>
      <c r="B8" s="76" t="s">
        <v>139</v>
      </c>
      <c r="C8" s="76" t="s">
        <v>140</v>
      </c>
      <c r="D8" s="77" t="s">
        <v>141</v>
      </c>
      <c r="E8" s="80">
        <v>583796</v>
      </c>
      <c r="F8" s="85">
        <v>38.97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</row>
    <row r="9" spans="1:210" s="32" customFormat="1" ht="51">
      <c r="A9" s="53" t="s">
        <v>34</v>
      </c>
      <c r="B9" s="76" t="s">
        <v>215</v>
      </c>
      <c r="C9" s="76" t="s">
        <v>216</v>
      </c>
      <c r="D9" s="77" t="s">
        <v>217</v>
      </c>
      <c r="E9" s="80">
        <v>928200</v>
      </c>
      <c r="F9" s="85">
        <v>39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</row>
    <row r="10" spans="1:210" s="32" customFormat="1" ht="25.5">
      <c r="A10" s="53" t="s">
        <v>35</v>
      </c>
      <c r="B10" s="76" t="s">
        <v>251</v>
      </c>
      <c r="C10" s="76" t="s">
        <v>252</v>
      </c>
      <c r="D10" s="77" t="s">
        <v>253</v>
      </c>
      <c r="E10" s="80">
        <v>1000000</v>
      </c>
      <c r="F10" s="85">
        <v>27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</row>
    <row r="11" spans="1:210" s="32" customFormat="1" ht="25.5">
      <c r="A11" s="53" t="s">
        <v>36</v>
      </c>
      <c r="B11" s="76" t="s">
        <v>283</v>
      </c>
      <c r="C11" s="76" t="s">
        <v>284</v>
      </c>
      <c r="D11" s="77" t="s">
        <v>285</v>
      </c>
      <c r="E11" s="80">
        <v>450000</v>
      </c>
      <c r="F11" s="85">
        <v>38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</row>
    <row r="12" spans="1:210" s="32" customFormat="1" ht="18">
      <c r="A12" s="53" t="s">
        <v>39</v>
      </c>
      <c r="B12" s="76" t="s">
        <v>213</v>
      </c>
      <c r="C12" s="76" t="s">
        <v>19</v>
      </c>
      <c r="D12" s="77" t="s">
        <v>214</v>
      </c>
      <c r="E12" s="80">
        <v>999940</v>
      </c>
      <c r="F12" s="85">
        <v>29.41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</row>
    <row r="13" spans="1:210" s="32" customFormat="1" ht="38.25">
      <c r="A13" s="53" t="s">
        <v>40</v>
      </c>
      <c r="B13" s="76" t="s">
        <v>99</v>
      </c>
      <c r="C13" s="76" t="s">
        <v>22</v>
      </c>
      <c r="D13" s="77" t="s">
        <v>100</v>
      </c>
      <c r="E13" s="80">
        <v>1000000</v>
      </c>
      <c r="F13" s="85">
        <v>74.91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</row>
    <row r="14" spans="1:210" s="32" customFormat="1" ht="25.5">
      <c r="A14" s="53" t="s">
        <v>292</v>
      </c>
      <c r="B14" s="76" t="s">
        <v>294</v>
      </c>
      <c r="C14" s="76" t="s">
        <v>243</v>
      </c>
      <c r="D14" s="77" t="s">
        <v>244</v>
      </c>
      <c r="E14" s="80">
        <v>895671</v>
      </c>
      <c r="F14" s="85">
        <v>49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</row>
    <row r="15" spans="1:55" s="35" customFormat="1" ht="38.25">
      <c r="A15" s="53" t="s">
        <v>41</v>
      </c>
      <c r="B15" s="76" t="s">
        <v>137</v>
      </c>
      <c r="C15" s="77" t="s">
        <v>27</v>
      </c>
      <c r="D15" s="77" t="s">
        <v>138</v>
      </c>
      <c r="E15" s="80">
        <v>1000000</v>
      </c>
      <c r="F15" s="85">
        <v>62.1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</row>
    <row r="16" spans="1:55" s="38" customFormat="1" ht="25.5">
      <c r="A16" s="53" t="s">
        <v>42</v>
      </c>
      <c r="B16" s="76" t="s">
        <v>187</v>
      </c>
      <c r="C16" s="76" t="s">
        <v>188</v>
      </c>
      <c r="D16" s="77" t="s">
        <v>189</v>
      </c>
      <c r="E16" s="80">
        <v>1000000</v>
      </c>
      <c r="F16" s="85">
        <v>39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s="39" customFormat="1" ht="25.5">
      <c r="A17" s="53" t="s">
        <v>43</v>
      </c>
      <c r="B17" s="76" t="s">
        <v>160</v>
      </c>
      <c r="C17" s="77" t="s">
        <v>12</v>
      </c>
      <c r="D17" s="77" t="s">
        <v>161</v>
      </c>
      <c r="E17" s="80">
        <v>799658</v>
      </c>
      <c r="F17" s="85">
        <v>75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</row>
    <row r="18" spans="1:55" s="39" customFormat="1" ht="25.5">
      <c r="A18" s="53" t="s">
        <v>44</v>
      </c>
      <c r="B18" s="76" t="s">
        <v>126</v>
      </c>
      <c r="C18" s="76" t="s">
        <v>127</v>
      </c>
      <c r="D18" s="77" t="s">
        <v>128</v>
      </c>
      <c r="E18" s="80">
        <v>350000</v>
      </c>
      <c r="F18" s="85">
        <v>48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</row>
    <row r="19" spans="1:55" s="39" customFormat="1" ht="38.25">
      <c r="A19" s="53" t="s">
        <v>45</v>
      </c>
      <c r="B19" s="76" t="s">
        <v>248</v>
      </c>
      <c r="C19" s="76" t="s">
        <v>249</v>
      </c>
      <c r="D19" s="77" t="s">
        <v>250</v>
      </c>
      <c r="E19" s="80">
        <v>1000000</v>
      </c>
      <c r="F19" s="85">
        <v>38.61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</row>
    <row r="20" spans="1:55" s="39" customFormat="1" ht="25.5">
      <c r="A20" s="53" t="s">
        <v>46</v>
      </c>
      <c r="B20" s="76" t="s">
        <v>184</v>
      </c>
      <c r="C20" s="76" t="s">
        <v>185</v>
      </c>
      <c r="D20" s="77" t="s">
        <v>186</v>
      </c>
      <c r="E20" s="80">
        <v>485604</v>
      </c>
      <c r="F20" s="85">
        <v>49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</row>
    <row r="21" spans="1:55" s="39" customFormat="1" ht="12.75">
      <c r="A21" s="53" t="s">
        <v>47</v>
      </c>
      <c r="B21" s="76" t="s">
        <v>132</v>
      </c>
      <c r="C21" s="76" t="s">
        <v>11</v>
      </c>
      <c r="D21" s="78" t="s">
        <v>133</v>
      </c>
      <c r="E21" s="79">
        <v>420000</v>
      </c>
      <c r="F21" s="86">
        <v>49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</row>
    <row r="22" spans="1:55" s="41" customFormat="1" ht="51">
      <c r="A22" s="53" t="s">
        <v>48</v>
      </c>
      <c r="B22" s="81" t="s">
        <v>195</v>
      </c>
      <c r="C22" s="81" t="s">
        <v>25</v>
      </c>
      <c r="D22" s="82" t="s">
        <v>196</v>
      </c>
      <c r="E22" s="83">
        <v>221000</v>
      </c>
      <c r="F22" s="99">
        <v>48.36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27" s="49" customFormat="1" ht="12.75">
      <c r="A23" s="53" t="s">
        <v>49</v>
      </c>
      <c r="B23" s="76" t="s">
        <v>118</v>
      </c>
      <c r="C23" s="76" t="s">
        <v>4</v>
      </c>
      <c r="D23" s="78" t="s">
        <v>119</v>
      </c>
      <c r="E23" s="79">
        <v>900000</v>
      </c>
      <c r="F23" s="86">
        <v>25.71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55" s="10" customFormat="1" ht="24" customHeight="1">
      <c r="A24" s="53" t="s">
        <v>50</v>
      </c>
      <c r="B24" s="76" t="s">
        <v>200</v>
      </c>
      <c r="C24" s="76" t="s">
        <v>16</v>
      </c>
      <c r="D24" s="77" t="s">
        <v>201</v>
      </c>
      <c r="E24" s="80">
        <v>670000</v>
      </c>
      <c r="F24" s="85">
        <v>39.85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44" customFormat="1" ht="24.75" customHeight="1">
      <c r="A25" s="53" t="s">
        <v>51</v>
      </c>
      <c r="B25" s="76" t="s">
        <v>278</v>
      </c>
      <c r="C25" s="76" t="s">
        <v>279</v>
      </c>
      <c r="D25" s="77" t="s">
        <v>297</v>
      </c>
      <c r="E25" s="80">
        <v>371250</v>
      </c>
      <c r="F25" s="85">
        <v>75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s="55" customFormat="1" ht="39" thickBot="1">
      <c r="A26" s="87" t="s">
        <v>295</v>
      </c>
      <c r="B26" s="88" t="s">
        <v>113</v>
      </c>
      <c r="C26" s="88" t="s">
        <v>114</v>
      </c>
      <c r="D26" s="89" t="s">
        <v>290</v>
      </c>
      <c r="E26" s="90">
        <v>525000</v>
      </c>
      <c r="F26" s="91">
        <v>75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</row>
    <row r="27" spans="1:136" s="7" customFormat="1" ht="13.5" thickBot="1">
      <c r="A27" s="84" t="s">
        <v>303</v>
      </c>
      <c r="B27" s="74"/>
      <c r="C27" s="74"/>
      <c r="D27" s="74"/>
      <c r="E27" s="74"/>
      <c r="F27" s="7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</row>
    <row r="28" spans="1:210" s="6" customFormat="1" ht="25.5" thickBot="1">
      <c r="A28" s="27" t="s">
        <v>37</v>
      </c>
      <c r="B28" s="27" t="s">
        <v>6</v>
      </c>
      <c r="C28" s="27" t="s">
        <v>1</v>
      </c>
      <c r="D28" s="27" t="s">
        <v>0</v>
      </c>
      <c r="E28" s="27" t="s">
        <v>305</v>
      </c>
      <c r="F28" s="72" t="s">
        <v>2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20"/>
      <c r="EH28" s="5"/>
      <c r="EI28" s="4"/>
      <c r="EJ28" s="5"/>
      <c r="EK28" s="5"/>
      <c r="EL28" s="4"/>
      <c r="EM28" s="5"/>
      <c r="EN28" s="5"/>
      <c r="EO28" s="4"/>
      <c r="EP28" s="5"/>
      <c r="EQ28" s="5"/>
      <c r="ER28" s="4"/>
      <c r="ES28" s="5"/>
      <c r="ET28" s="5"/>
      <c r="EU28" s="4"/>
      <c r="EV28" s="5"/>
      <c r="EW28" s="5"/>
      <c r="EX28" s="4"/>
      <c r="EY28" s="5"/>
      <c r="EZ28" s="5"/>
      <c r="FA28" s="4"/>
      <c r="FB28" s="5"/>
      <c r="FC28" s="5"/>
      <c r="FD28" s="4"/>
      <c r="FE28" s="5"/>
      <c r="FF28" s="5"/>
      <c r="FG28" s="4"/>
      <c r="FH28" s="5"/>
      <c r="FI28" s="5"/>
      <c r="FJ28" s="4"/>
      <c r="FK28" s="5"/>
      <c r="FL28" s="5"/>
      <c r="FM28" s="4"/>
      <c r="FN28" s="5"/>
      <c r="FO28" s="5"/>
      <c r="FP28" s="4"/>
      <c r="FQ28" s="5"/>
      <c r="FR28" s="5"/>
      <c r="FS28" s="4"/>
      <c r="FT28" s="5"/>
      <c r="FU28" s="5"/>
      <c r="FV28" s="4"/>
      <c r="FW28" s="5"/>
      <c r="FX28" s="5"/>
      <c r="FY28" s="4"/>
      <c r="FZ28" s="5"/>
      <c r="GA28" s="5"/>
      <c r="GB28" s="4"/>
      <c r="GC28" s="5"/>
      <c r="GD28" s="5"/>
      <c r="GE28" s="4"/>
      <c r="GF28" s="5"/>
      <c r="GG28" s="5"/>
      <c r="GH28" s="4"/>
      <c r="GI28" s="5"/>
      <c r="GJ28" s="5"/>
      <c r="GK28" s="4"/>
      <c r="GL28" s="5"/>
      <c r="GM28" s="5"/>
      <c r="GN28" s="4"/>
      <c r="GO28" s="5"/>
      <c r="GP28" s="5"/>
      <c r="GQ28" s="4"/>
      <c r="GR28" s="5"/>
      <c r="GS28" s="5"/>
      <c r="GT28" s="4"/>
      <c r="GU28" s="5"/>
      <c r="GV28" s="5"/>
      <c r="GW28" s="4"/>
      <c r="GX28" s="5"/>
      <c r="GY28" s="5"/>
      <c r="GZ28" s="4"/>
      <c r="HA28" s="5"/>
      <c r="HB28" s="5"/>
    </row>
    <row r="29" spans="1:55" s="55" customFormat="1" ht="38.25">
      <c r="A29" s="53" t="s">
        <v>52</v>
      </c>
      <c r="B29" s="76" t="s">
        <v>129</v>
      </c>
      <c r="C29" s="76" t="s">
        <v>130</v>
      </c>
      <c r="D29" s="77" t="s">
        <v>131</v>
      </c>
      <c r="E29" s="80">
        <v>700000</v>
      </c>
      <c r="F29" s="85">
        <v>72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</row>
    <row r="30" spans="1:55" s="48" customFormat="1" ht="13.5" thickBot="1">
      <c r="A30" s="87" t="s">
        <v>53</v>
      </c>
      <c r="B30" s="88" t="s">
        <v>245</v>
      </c>
      <c r="C30" s="88" t="s">
        <v>246</v>
      </c>
      <c r="D30" s="89" t="s">
        <v>247</v>
      </c>
      <c r="E30" s="90">
        <v>633101</v>
      </c>
      <c r="F30" s="91">
        <v>49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</row>
    <row r="31" spans="1:6" s="46" customFormat="1" ht="12.75">
      <c r="A31" s="64"/>
      <c r="B31" s="59"/>
      <c r="C31" s="59"/>
      <c r="D31" s="95"/>
      <c r="E31" s="54">
        <f>SUM(E7:E30)</f>
        <v>15933220</v>
      </c>
      <c r="F31" s="96"/>
    </row>
    <row r="32" spans="1:6" s="60" customFormat="1" ht="17.25" customHeight="1">
      <c r="A32" s="65"/>
      <c r="B32" s="66"/>
      <c r="C32" s="66"/>
      <c r="D32" s="59"/>
      <c r="E32" s="62"/>
      <c r="F32" s="63"/>
    </row>
    <row r="33" spans="1:6" s="60" customFormat="1" ht="12.75">
      <c r="A33" s="59" t="s">
        <v>301</v>
      </c>
      <c r="B33" s="59"/>
      <c r="C33" s="59"/>
      <c r="D33" s="59"/>
      <c r="E33" s="62"/>
      <c r="F33" s="63"/>
    </row>
    <row r="34" spans="1:6" s="60" customFormat="1" ht="13.5" thickBot="1">
      <c r="A34" s="61"/>
      <c r="B34" s="59"/>
      <c r="C34" s="59"/>
      <c r="D34" s="59"/>
      <c r="E34" s="62"/>
      <c r="F34" s="63"/>
    </row>
    <row r="35" spans="1:136" s="7" customFormat="1" ht="13.5" thickBot="1">
      <c r="A35" s="84" t="s">
        <v>303</v>
      </c>
      <c r="B35" s="74"/>
      <c r="C35" s="74"/>
      <c r="D35" s="74"/>
      <c r="E35" s="74"/>
      <c r="F35" s="7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</row>
    <row r="36" spans="1:210" s="6" customFormat="1" ht="25.5" thickBot="1">
      <c r="A36" s="27" t="s">
        <v>37</v>
      </c>
      <c r="B36" s="27" t="s">
        <v>6</v>
      </c>
      <c r="C36" s="27" t="s">
        <v>1</v>
      </c>
      <c r="D36" s="27" t="s">
        <v>0</v>
      </c>
      <c r="E36" s="27" t="s">
        <v>306</v>
      </c>
      <c r="F36" s="72" t="s">
        <v>2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20"/>
      <c r="EH36" s="5"/>
      <c r="EI36" s="4"/>
      <c r="EJ36" s="5"/>
      <c r="EK36" s="5"/>
      <c r="EL36" s="4"/>
      <c r="EM36" s="5"/>
      <c r="EN36" s="5"/>
      <c r="EO36" s="4"/>
      <c r="EP36" s="5"/>
      <c r="EQ36" s="5"/>
      <c r="ER36" s="4"/>
      <c r="ES36" s="5"/>
      <c r="ET36" s="5"/>
      <c r="EU36" s="4"/>
      <c r="EV36" s="5"/>
      <c r="EW36" s="5"/>
      <c r="EX36" s="4"/>
      <c r="EY36" s="5"/>
      <c r="EZ36" s="5"/>
      <c r="FA36" s="4"/>
      <c r="FB36" s="5"/>
      <c r="FC36" s="5"/>
      <c r="FD36" s="4"/>
      <c r="FE36" s="5"/>
      <c r="FF36" s="5"/>
      <c r="FG36" s="4"/>
      <c r="FH36" s="5"/>
      <c r="FI36" s="5"/>
      <c r="FJ36" s="4"/>
      <c r="FK36" s="5"/>
      <c r="FL36" s="5"/>
      <c r="FM36" s="4"/>
      <c r="FN36" s="5"/>
      <c r="FO36" s="5"/>
      <c r="FP36" s="4"/>
      <c r="FQ36" s="5"/>
      <c r="FR36" s="5"/>
      <c r="FS36" s="4"/>
      <c r="FT36" s="5"/>
      <c r="FU36" s="5"/>
      <c r="FV36" s="4"/>
      <c r="FW36" s="5"/>
      <c r="FX36" s="5"/>
      <c r="FY36" s="4"/>
      <c r="FZ36" s="5"/>
      <c r="GA36" s="5"/>
      <c r="GB36" s="4"/>
      <c r="GC36" s="5"/>
      <c r="GD36" s="5"/>
      <c r="GE36" s="4"/>
      <c r="GF36" s="5"/>
      <c r="GG36" s="5"/>
      <c r="GH36" s="4"/>
      <c r="GI36" s="5"/>
      <c r="GJ36" s="5"/>
      <c r="GK36" s="4"/>
      <c r="GL36" s="5"/>
      <c r="GM36" s="5"/>
      <c r="GN36" s="4"/>
      <c r="GO36" s="5"/>
      <c r="GP36" s="5"/>
      <c r="GQ36" s="4"/>
      <c r="GR36" s="5"/>
      <c r="GS36" s="5"/>
      <c r="GT36" s="4"/>
      <c r="GU36" s="5"/>
      <c r="GV36" s="5"/>
      <c r="GW36" s="4"/>
      <c r="GX36" s="5"/>
      <c r="GY36" s="5"/>
      <c r="GZ36" s="4"/>
      <c r="HA36" s="5"/>
      <c r="HB36" s="5"/>
    </row>
    <row r="37" spans="1:55" s="44" customFormat="1" ht="63.75">
      <c r="A37" s="53" t="s">
        <v>54</v>
      </c>
      <c r="B37" s="76" t="s">
        <v>165</v>
      </c>
      <c r="C37" s="76" t="s">
        <v>166</v>
      </c>
      <c r="D37" s="77" t="s">
        <v>167</v>
      </c>
      <c r="E37" s="80">
        <v>525000</v>
      </c>
      <c r="F37" s="85">
        <v>75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</row>
    <row r="38" spans="1:55" s="44" customFormat="1" ht="25.5">
      <c r="A38" s="53" t="s">
        <v>55</v>
      </c>
      <c r="B38" s="76" t="s">
        <v>280</v>
      </c>
      <c r="C38" s="76" t="s">
        <v>281</v>
      </c>
      <c r="D38" s="77" t="s">
        <v>282</v>
      </c>
      <c r="E38" s="80">
        <v>995000</v>
      </c>
      <c r="F38" s="85">
        <v>39.92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</row>
    <row r="39" spans="1:55" s="44" customFormat="1" ht="12.75">
      <c r="A39" s="53" t="s">
        <v>56</v>
      </c>
      <c r="B39" s="76" t="s">
        <v>277</v>
      </c>
      <c r="C39" s="76" t="s">
        <v>21</v>
      </c>
      <c r="D39" s="77" t="s">
        <v>30</v>
      </c>
      <c r="E39" s="80">
        <v>434630</v>
      </c>
      <c r="F39" s="85">
        <v>49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</row>
    <row r="40" spans="1:55" s="44" customFormat="1" ht="25.5">
      <c r="A40" s="53" t="s">
        <v>57</v>
      </c>
      <c r="B40" s="76" t="s">
        <v>192</v>
      </c>
      <c r="C40" s="76" t="s">
        <v>193</v>
      </c>
      <c r="D40" s="77" t="s">
        <v>194</v>
      </c>
      <c r="E40" s="80">
        <v>565500</v>
      </c>
      <c r="F40" s="85">
        <v>74.99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</row>
    <row r="41" spans="1:55" s="10" customFormat="1" ht="25.5">
      <c r="A41" s="53" t="s">
        <v>58</v>
      </c>
      <c r="B41" s="76" t="s">
        <v>204</v>
      </c>
      <c r="C41" s="76" t="s">
        <v>205</v>
      </c>
      <c r="D41" s="77" t="s">
        <v>206</v>
      </c>
      <c r="E41" s="80">
        <v>1000000</v>
      </c>
      <c r="F41" s="85">
        <v>74.07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s="50" customFormat="1" ht="38.25">
      <c r="A42" s="53" t="s">
        <v>59</v>
      </c>
      <c r="B42" s="76" t="s">
        <v>181</v>
      </c>
      <c r="C42" s="76" t="s">
        <v>182</v>
      </c>
      <c r="D42" s="77" t="s">
        <v>183</v>
      </c>
      <c r="E42" s="80">
        <v>990000</v>
      </c>
      <c r="F42" s="85">
        <v>75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</row>
    <row r="43" spans="1:55" s="44" customFormat="1" ht="12.75">
      <c r="A43" s="53" t="s">
        <v>60</v>
      </c>
      <c r="B43" s="76" t="s">
        <v>104</v>
      </c>
      <c r="C43" s="76" t="s">
        <v>18</v>
      </c>
      <c r="D43" s="77" t="s">
        <v>105</v>
      </c>
      <c r="E43" s="80">
        <v>372710</v>
      </c>
      <c r="F43" s="85">
        <v>49.85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</row>
    <row r="44" spans="1:55" s="44" customFormat="1" ht="25.5">
      <c r="A44" s="53" t="s">
        <v>61</v>
      </c>
      <c r="B44" s="76" t="s">
        <v>269</v>
      </c>
      <c r="C44" s="76" t="s">
        <v>270</v>
      </c>
      <c r="D44" s="77" t="s">
        <v>271</v>
      </c>
      <c r="E44" s="80">
        <v>360000</v>
      </c>
      <c r="F44" s="85">
        <v>73.2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</row>
    <row r="45" spans="1:55" s="44" customFormat="1" ht="38.25">
      <c r="A45" s="53" t="s">
        <v>62</v>
      </c>
      <c r="B45" s="76" t="s">
        <v>229</v>
      </c>
      <c r="C45" s="76" t="s">
        <v>230</v>
      </c>
      <c r="D45" s="77" t="s">
        <v>231</v>
      </c>
      <c r="E45" s="80">
        <v>898314</v>
      </c>
      <c r="F45" s="85">
        <v>75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</row>
    <row r="46" spans="1:55" s="44" customFormat="1" ht="24.75" customHeight="1">
      <c r="A46" s="53" t="s">
        <v>63</v>
      </c>
      <c r="B46" s="76" t="s">
        <v>134</v>
      </c>
      <c r="C46" s="76" t="s">
        <v>135</v>
      </c>
      <c r="D46" s="77" t="s">
        <v>136</v>
      </c>
      <c r="E46" s="80">
        <v>300000</v>
      </c>
      <c r="F46" s="85">
        <v>68.18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</row>
    <row r="47" spans="1:55" s="44" customFormat="1" ht="25.5">
      <c r="A47" s="53" t="s">
        <v>64</v>
      </c>
      <c r="B47" s="76" t="s">
        <v>123</v>
      </c>
      <c r="C47" s="76" t="s">
        <v>124</v>
      </c>
      <c r="D47" s="77" t="s">
        <v>125</v>
      </c>
      <c r="E47" s="80">
        <v>1000000</v>
      </c>
      <c r="F47" s="85">
        <v>39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1:55" s="50" customFormat="1" ht="38.25">
      <c r="A48" s="53" t="s">
        <v>65</v>
      </c>
      <c r="B48" s="76" t="s">
        <v>155</v>
      </c>
      <c r="C48" s="77" t="s">
        <v>9</v>
      </c>
      <c r="D48" s="77" t="s">
        <v>156</v>
      </c>
      <c r="E48" s="80">
        <v>493500</v>
      </c>
      <c r="F48" s="85">
        <v>74.97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</row>
    <row r="49" spans="1:55" s="44" customFormat="1" ht="12.75">
      <c r="A49" s="53" t="s">
        <v>66</v>
      </c>
      <c r="B49" s="76" t="s">
        <v>115</v>
      </c>
      <c r="C49" s="76" t="s">
        <v>116</v>
      </c>
      <c r="D49" s="77" t="s">
        <v>117</v>
      </c>
      <c r="E49" s="80">
        <v>891000</v>
      </c>
      <c r="F49" s="85">
        <v>49.5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</row>
    <row r="50" spans="1:55" s="44" customFormat="1" ht="38.25">
      <c r="A50" s="53" t="s">
        <v>293</v>
      </c>
      <c r="B50" s="76" t="s">
        <v>168</v>
      </c>
      <c r="C50" s="76" t="s">
        <v>169</v>
      </c>
      <c r="D50" s="77" t="s">
        <v>170</v>
      </c>
      <c r="E50" s="80">
        <v>290000</v>
      </c>
      <c r="F50" s="85">
        <v>75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</row>
    <row r="51" spans="1:55" s="44" customFormat="1" ht="25.5">
      <c r="A51" s="53" t="s">
        <v>67</v>
      </c>
      <c r="B51" s="76" t="s">
        <v>237</v>
      </c>
      <c r="C51" s="76" t="s">
        <v>238</v>
      </c>
      <c r="D51" s="77" t="s">
        <v>239</v>
      </c>
      <c r="E51" s="80">
        <v>210500</v>
      </c>
      <c r="F51" s="85">
        <v>75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</row>
    <row r="52" spans="1:55" s="44" customFormat="1" ht="25.5">
      <c r="A52" s="53" t="s">
        <v>68</v>
      </c>
      <c r="B52" s="76" t="s">
        <v>152</v>
      </c>
      <c r="C52" s="76" t="s">
        <v>153</v>
      </c>
      <c r="D52" s="77" t="s">
        <v>154</v>
      </c>
      <c r="E52" s="80">
        <v>964509</v>
      </c>
      <c r="F52" s="85">
        <v>75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</row>
    <row r="53" spans="1:55" s="44" customFormat="1" ht="12.75">
      <c r="A53" s="53" t="s">
        <v>69</v>
      </c>
      <c r="B53" s="76" t="s">
        <v>120</v>
      </c>
      <c r="C53" s="76" t="s">
        <v>121</v>
      </c>
      <c r="D53" s="77" t="s">
        <v>122</v>
      </c>
      <c r="E53" s="80">
        <v>817500</v>
      </c>
      <c r="F53" s="85">
        <v>75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55" s="44" customFormat="1" ht="25.5">
      <c r="A54" s="53" t="s">
        <v>70</v>
      </c>
      <c r="B54" s="76" t="s">
        <v>173</v>
      </c>
      <c r="C54" s="76" t="s">
        <v>174</v>
      </c>
      <c r="D54" s="77" t="s">
        <v>175</v>
      </c>
      <c r="E54" s="80">
        <v>663000</v>
      </c>
      <c r="F54" s="85">
        <v>75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</row>
    <row r="55" spans="1:55" s="35" customFormat="1" ht="13.5" thickBot="1">
      <c r="A55" s="87" t="s">
        <v>71</v>
      </c>
      <c r="B55" s="88" t="s">
        <v>96</v>
      </c>
      <c r="C55" s="88" t="s">
        <v>97</v>
      </c>
      <c r="D55" s="92" t="s">
        <v>98</v>
      </c>
      <c r="E55" s="93">
        <v>130036</v>
      </c>
      <c r="F55" s="94">
        <v>75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</row>
    <row r="56" spans="1:136" s="7" customFormat="1" ht="13.5" thickBot="1">
      <c r="A56" s="84" t="s">
        <v>304</v>
      </c>
      <c r="B56" s="74"/>
      <c r="C56" s="74"/>
      <c r="D56" s="74"/>
      <c r="E56" s="74"/>
      <c r="F56" s="75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</row>
    <row r="57" spans="1:210" s="6" customFormat="1" ht="25.5" thickBot="1">
      <c r="A57" s="27" t="s">
        <v>37</v>
      </c>
      <c r="B57" s="27" t="s">
        <v>6</v>
      </c>
      <c r="C57" s="27" t="s">
        <v>1</v>
      </c>
      <c r="D57" s="27" t="s">
        <v>0</v>
      </c>
      <c r="E57" s="27" t="s">
        <v>306</v>
      </c>
      <c r="F57" s="72" t="s">
        <v>2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20"/>
      <c r="EH57" s="5"/>
      <c r="EI57" s="4"/>
      <c r="EJ57" s="5"/>
      <c r="EK57" s="5"/>
      <c r="EL57" s="4"/>
      <c r="EM57" s="5"/>
      <c r="EN57" s="5"/>
      <c r="EO57" s="4"/>
      <c r="EP57" s="5"/>
      <c r="EQ57" s="5"/>
      <c r="ER57" s="4"/>
      <c r="ES57" s="5"/>
      <c r="ET57" s="5"/>
      <c r="EU57" s="4"/>
      <c r="EV57" s="5"/>
      <c r="EW57" s="5"/>
      <c r="EX57" s="4"/>
      <c r="EY57" s="5"/>
      <c r="EZ57" s="5"/>
      <c r="FA57" s="4"/>
      <c r="FB57" s="5"/>
      <c r="FC57" s="5"/>
      <c r="FD57" s="4"/>
      <c r="FE57" s="5"/>
      <c r="FF57" s="5"/>
      <c r="FG57" s="4"/>
      <c r="FH57" s="5"/>
      <c r="FI57" s="5"/>
      <c r="FJ57" s="4"/>
      <c r="FK57" s="5"/>
      <c r="FL57" s="5"/>
      <c r="FM57" s="4"/>
      <c r="FN57" s="5"/>
      <c r="FO57" s="5"/>
      <c r="FP57" s="4"/>
      <c r="FQ57" s="5"/>
      <c r="FR57" s="5"/>
      <c r="FS57" s="4"/>
      <c r="FT57" s="5"/>
      <c r="FU57" s="5"/>
      <c r="FV57" s="4"/>
      <c r="FW57" s="5"/>
      <c r="FX57" s="5"/>
      <c r="FY57" s="4"/>
      <c r="FZ57" s="5"/>
      <c r="GA57" s="5"/>
      <c r="GB57" s="4"/>
      <c r="GC57" s="5"/>
      <c r="GD57" s="5"/>
      <c r="GE57" s="4"/>
      <c r="GF57" s="5"/>
      <c r="GG57" s="5"/>
      <c r="GH57" s="4"/>
      <c r="GI57" s="5"/>
      <c r="GJ57" s="5"/>
      <c r="GK57" s="4"/>
      <c r="GL57" s="5"/>
      <c r="GM57" s="5"/>
      <c r="GN57" s="4"/>
      <c r="GO57" s="5"/>
      <c r="GP57" s="5"/>
      <c r="GQ57" s="4"/>
      <c r="GR57" s="5"/>
      <c r="GS57" s="5"/>
      <c r="GT57" s="4"/>
      <c r="GU57" s="5"/>
      <c r="GV57" s="5"/>
      <c r="GW57" s="4"/>
      <c r="GX57" s="5"/>
      <c r="GY57" s="5"/>
      <c r="GZ57" s="4"/>
      <c r="HA57" s="5"/>
      <c r="HB57" s="5"/>
    </row>
    <row r="58" spans="1:55" s="44" customFormat="1" ht="38.25">
      <c r="A58" s="53" t="s">
        <v>72</v>
      </c>
      <c r="B58" s="76" t="s">
        <v>221</v>
      </c>
      <c r="C58" s="76" t="s">
        <v>222</v>
      </c>
      <c r="D58" s="77" t="s">
        <v>291</v>
      </c>
      <c r="E58" s="80">
        <v>925773</v>
      </c>
      <c r="F58" s="85">
        <v>29.9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</row>
    <row r="59" spans="1:55" s="44" customFormat="1" ht="25.5">
      <c r="A59" s="53" t="s">
        <v>73</v>
      </c>
      <c r="B59" s="76" t="s">
        <v>272</v>
      </c>
      <c r="C59" s="76" t="s">
        <v>273</v>
      </c>
      <c r="D59" s="77" t="s">
        <v>274</v>
      </c>
      <c r="E59" s="80">
        <v>375000</v>
      </c>
      <c r="F59" s="85">
        <v>75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55" s="44" customFormat="1" ht="25.5">
      <c r="A60" s="53" t="s">
        <v>74</v>
      </c>
      <c r="B60" s="76" t="s">
        <v>149</v>
      </c>
      <c r="C60" s="76" t="s">
        <v>150</v>
      </c>
      <c r="D60" s="77" t="s">
        <v>151</v>
      </c>
      <c r="E60" s="80">
        <v>550000</v>
      </c>
      <c r="F60" s="85">
        <v>74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55" s="44" customFormat="1" ht="12.75">
      <c r="A61" s="53" t="s">
        <v>75</v>
      </c>
      <c r="B61" s="76" t="s">
        <v>171</v>
      </c>
      <c r="C61" s="76" t="s">
        <v>3</v>
      </c>
      <c r="D61" s="78" t="s">
        <v>172</v>
      </c>
      <c r="E61" s="79">
        <v>300000</v>
      </c>
      <c r="F61" s="86">
        <v>29.33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55" s="44" customFormat="1" ht="25.5">
      <c r="A62" s="53" t="s">
        <v>76</v>
      </c>
      <c r="B62" s="76" t="s">
        <v>162</v>
      </c>
      <c r="C62" s="77" t="s">
        <v>163</v>
      </c>
      <c r="D62" s="77" t="s">
        <v>164</v>
      </c>
      <c r="E62" s="80">
        <v>727387</v>
      </c>
      <c r="F62" s="85">
        <v>75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1:55" s="44" customFormat="1" ht="38.25">
      <c r="A63" s="53" t="s">
        <v>77</v>
      </c>
      <c r="B63" s="76" t="s">
        <v>254</v>
      </c>
      <c r="C63" s="76" t="s">
        <v>255</v>
      </c>
      <c r="D63" s="77" t="s">
        <v>256</v>
      </c>
      <c r="E63" s="80">
        <v>442000</v>
      </c>
      <c r="F63" s="85">
        <v>75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1:55" s="50" customFormat="1" ht="25.5">
      <c r="A64" s="53" t="s">
        <v>78</v>
      </c>
      <c r="B64" s="76" t="s">
        <v>178</v>
      </c>
      <c r="C64" s="76" t="s">
        <v>179</v>
      </c>
      <c r="D64" s="77" t="s">
        <v>180</v>
      </c>
      <c r="E64" s="80">
        <v>195000</v>
      </c>
      <c r="F64" s="85">
        <v>73.58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55" s="50" customFormat="1" ht="12.75">
      <c r="A65" s="53" t="s">
        <v>79</v>
      </c>
      <c r="B65" s="76" t="s">
        <v>286</v>
      </c>
      <c r="C65" s="76" t="s">
        <v>287</v>
      </c>
      <c r="D65" s="77" t="s">
        <v>288</v>
      </c>
      <c r="E65" s="80">
        <v>651500</v>
      </c>
      <c r="F65" s="85">
        <v>75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55" s="50" customFormat="1" ht="38.25">
      <c r="A66" s="53" t="s">
        <v>80</v>
      </c>
      <c r="B66" s="76" t="s">
        <v>264</v>
      </c>
      <c r="C66" s="76" t="s">
        <v>26</v>
      </c>
      <c r="D66" s="77" t="s">
        <v>265</v>
      </c>
      <c r="E66" s="80">
        <v>110000</v>
      </c>
      <c r="F66" s="85">
        <v>73.95</v>
      </c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</row>
    <row r="67" spans="1:55" s="44" customFormat="1" ht="12.75">
      <c r="A67" s="53" t="s">
        <v>81</v>
      </c>
      <c r="B67" s="76" t="s">
        <v>109</v>
      </c>
      <c r="C67" s="76" t="s">
        <v>31</v>
      </c>
      <c r="D67" s="78" t="s">
        <v>110</v>
      </c>
      <c r="E67" s="79">
        <v>500804</v>
      </c>
      <c r="F67" s="86">
        <v>75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1:55" s="44" customFormat="1" ht="38.25">
      <c r="A68" s="53" t="s">
        <v>82</v>
      </c>
      <c r="B68" s="76" t="s">
        <v>94</v>
      </c>
      <c r="C68" s="77" t="s">
        <v>10</v>
      </c>
      <c r="D68" s="77" t="s">
        <v>95</v>
      </c>
      <c r="E68" s="80">
        <v>196000</v>
      </c>
      <c r="F68" s="85">
        <v>73.96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1:55" s="44" customFormat="1" ht="25.5">
      <c r="A69" s="53" t="s">
        <v>83</v>
      </c>
      <c r="B69" s="76" t="s">
        <v>210</v>
      </c>
      <c r="C69" s="76" t="s">
        <v>211</v>
      </c>
      <c r="D69" s="77" t="s">
        <v>212</v>
      </c>
      <c r="E69" s="80">
        <v>720000</v>
      </c>
      <c r="F69" s="85">
        <v>74.83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1:55" s="50" customFormat="1" ht="12.75">
      <c r="A70" s="53" t="s">
        <v>84</v>
      </c>
      <c r="B70" s="76" t="s">
        <v>176</v>
      </c>
      <c r="C70" s="77" t="s">
        <v>8</v>
      </c>
      <c r="D70" s="77" t="s">
        <v>177</v>
      </c>
      <c r="E70" s="80">
        <v>597000</v>
      </c>
      <c r="F70" s="85">
        <v>75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</row>
    <row r="71" spans="1:55" s="58" customFormat="1" ht="38.25">
      <c r="A71" s="53" t="s">
        <v>85</v>
      </c>
      <c r="B71" s="76" t="s">
        <v>101</v>
      </c>
      <c r="C71" s="76" t="s">
        <v>20</v>
      </c>
      <c r="D71" s="77" t="s">
        <v>289</v>
      </c>
      <c r="E71" s="80">
        <v>1000000</v>
      </c>
      <c r="F71" s="85">
        <v>41.53</v>
      </c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</row>
    <row r="72" spans="1:55" s="50" customFormat="1" ht="25.5">
      <c r="A72" s="53" t="s">
        <v>86</v>
      </c>
      <c r="B72" s="76" t="s">
        <v>157</v>
      </c>
      <c r="C72" s="77" t="s">
        <v>158</v>
      </c>
      <c r="D72" s="77" t="s">
        <v>159</v>
      </c>
      <c r="E72" s="80">
        <v>645000</v>
      </c>
      <c r="F72" s="85">
        <v>75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</row>
    <row r="73" spans="1:55" s="44" customFormat="1" ht="25.5">
      <c r="A73" s="53" t="s">
        <v>87</v>
      </c>
      <c r="B73" s="76" t="s">
        <v>111</v>
      </c>
      <c r="C73" s="76" t="s">
        <v>7</v>
      </c>
      <c r="D73" s="77" t="s">
        <v>112</v>
      </c>
      <c r="E73" s="80">
        <v>300000</v>
      </c>
      <c r="F73" s="85">
        <v>69.07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55" s="44" customFormat="1" ht="25.5">
      <c r="A74" s="53" t="s">
        <v>88</v>
      </c>
      <c r="B74" s="76" t="s">
        <v>190</v>
      </c>
      <c r="C74" s="76" t="s">
        <v>24</v>
      </c>
      <c r="D74" s="77" t="s">
        <v>191</v>
      </c>
      <c r="E74" s="80">
        <v>285000</v>
      </c>
      <c r="F74" s="85">
        <v>75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</row>
    <row r="75" spans="1:55" s="50" customFormat="1" ht="38.25">
      <c r="A75" s="53" t="s">
        <v>89</v>
      </c>
      <c r="B75" s="76" t="s">
        <v>102</v>
      </c>
      <c r="C75" s="77" t="s">
        <v>5</v>
      </c>
      <c r="D75" s="77" t="s">
        <v>103</v>
      </c>
      <c r="E75" s="80">
        <v>156323</v>
      </c>
      <c r="F75" s="85">
        <v>75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</row>
    <row r="76" spans="1:55" s="50" customFormat="1" ht="38.25">
      <c r="A76" s="53" t="s">
        <v>90</v>
      </c>
      <c r="B76" s="76" t="s">
        <v>197</v>
      </c>
      <c r="C76" s="77" t="s">
        <v>198</v>
      </c>
      <c r="D76" s="77" t="s">
        <v>199</v>
      </c>
      <c r="E76" s="80">
        <v>956403</v>
      </c>
      <c r="F76" s="85">
        <v>70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</row>
    <row r="77" spans="1:55" s="44" customFormat="1" ht="39" thickBot="1">
      <c r="A77" s="87" t="s">
        <v>91</v>
      </c>
      <c r="B77" s="88" t="s">
        <v>145</v>
      </c>
      <c r="C77" s="88" t="s">
        <v>23</v>
      </c>
      <c r="D77" s="89" t="s">
        <v>146</v>
      </c>
      <c r="E77" s="90">
        <v>1000000</v>
      </c>
      <c r="F77" s="91">
        <v>61.92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</row>
    <row r="78" ht="12.75">
      <c r="E78" s="2">
        <f>SUM(E37:E77)</f>
        <v>22534389</v>
      </c>
    </row>
    <row r="80" ht="20.25">
      <c r="A80" s="14" t="s">
        <v>302</v>
      </c>
    </row>
    <row r="81" ht="15">
      <c r="A81" s="67" t="s">
        <v>298</v>
      </c>
    </row>
    <row r="82" spans="1:55" s="25" customFormat="1" ht="13.5" thickBot="1">
      <c r="A82" s="22"/>
      <c r="B82" s="23"/>
      <c r="C82" s="23"/>
      <c r="D82" s="23"/>
      <c r="E82" s="24"/>
      <c r="F82" s="52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:6" ht="25.5" customHeight="1">
      <c r="A83" s="26" t="s">
        <v>32</v>
      </c>
      <c r="B83" s="100" t="s">
        <v>106</v>
      </c>
      <c r="C83" s="101" t="s">
        <v>107</v>
      </c>
      <c r="D83" s="102" t="s">
        <v>108</v>
      </c>
      <c r="E83" s="103">
        <v>1500000</v>
      </c>
      <c r="F83" s="117">
        <v>75</v>
      </c>
    </row>
    <row r="84" spans="1:6" ht="25.5" customHeight="1">
      <c r="A84" s="26" t="s">
        <v>33</v>
      </c>
      <c r="B84" s="104" t="s">
        <v>218</v>
      </c>
      <c r="C84" s="105" t="s">
        <v>219</v>
      </c>
      <c r="D84" s="106" t="s">
        <v>220</v>
      </c>
      <c r="E84" s="107">
        <v>1240360</v>
      </c>
      <c r="F84" s="118">
        <v>74</v>
      </c>
    </row>
    <row r="85" spans="1:6" ht="25.5" customHeight="1">
      <c r="A85" s="26" t="s">
        <v>34</v>
      </c>
      <c r="B85" s="104" t="s">
        <v>223</v>
      </c>
      <c r="C85" s="105" t="s">
        <v>224</v>
      </c>
      <c r="D85" s="106" t="s">
        <v>225</v>
      </c>
      <c r="E85" s="107">
        <v>78000</v>
      </c>
      <c r="F85" s="118">
        <v>60</v>
      </c>
    </row>
    <row r="86" spans="1:6" ht="18" customHeight="1">
      <c r="A86" s="26" t="s">
        <v>35</v>
      </c>
      <c r="B86" s="104" t="s">
        <v>226</v>
      </c>
      <c r="C86" s="105" t="s">
        <v>227</v>
      </c>
      <c r="D86" s="106" t="s">
        <v>228</v>
      </c>
      <c r="E86" s="107">
        <v>56000</v>
      </c>
      <c r="F86" s="118">
        <v>50</v>
      </c>
    </row>
    <row r="87" spans="1:6" ht="18" customHeight="1" thickBot="1">
      <c r="A87" s="26" t="s">
        <v>36</v>
      </c>
      <c r="B87" s="113" t="s">
        <v>260</v>
      </c>
      <c r="C87" s="114" t="s">
        <v>15</v>
      </c>
      <c r="D87" s="115" t="s">
        <v>28</v>
      </c>
      <c r="E87" s="119">
        <v>1125000</v>
      </c>
      <c r="F87" s="120">
        <v>74.69</v>
      </c>
    </row>
    <row r="88" spans="1:6" ht="18" customHeight="1">
      <c r="A88" s="68"/>
      <c r="B88" s="59"/>
      <c r="C88" s="69"/>
      <c r="D88" s="70"/>
      <c r="E88" s="73">
        <f>SUM(E83:E87)</f>
        <v>3999360</v>
      </c>
      <c r="F88" s="71"/>
    </row>
    <row r="89" s="67" customFormat="1" ht="15">
      <c r="A89" s="67" t="s">
        <v>299</v>
      </c>
    </row>
    <row r="90" ht="13.5" thickBot="1"/>
    <row r="91" spans="1:6" ht="18" customHeight="1">
      <c r="A91" s="26" t="s">
        <v>39</v>
      </c>
      <c r="B91" s="100" t="s">
        <v>142</v>
      </c>
      <c r="C91" s="101" t="s">
        <v>143</v>
      </c>
      <c r="D91" s="102" t="s">
        <v>144</v>
      </c>
      <c r="E91" s="121">
        <v>159000</v>
      </c>
      <c r="F91" s="117">
        <v>74.93</v>
      </c>
    </row>
    <row r="92" spans="1:6" ht="25.5">
      <c r="A92" s="26" t="s">
        <v>40</v>
      </c>
      <c r="B92" s="104" t="s">
        <v>147</v>
      </c>
      <c r="C92" s="105" t="s">
        <v>13</v>
      </c>
      <c r="D92" s="106" t="s">
        <v>148</v>
      </c>
      <c r="E92" s="108">
        <v>294000</v>
      </c>
      <c r="F92" s="118">
        <v>75</v>
      </c>
    </row>
    <row r="93" spans="1:6" ht="25.5" customHeight="1">
      <c r="A93" s="26" t="s">
        <v>292</v>
      </c>
      <c r="B93" s="104" t="s">
        <v>240</v>
      </c>
      <c r="C93" s="105" t="s">
        <v>241</v>
      </c>
      <c r="D93" s="106" t="s">
        <v>242</v>
      </c>
      <c r="E93" s="108">
        <v>381420</v>
      </c>
      <c r="F93" s="118">
        <v>39</v>
      </c>
    </row>
    <row r="94" spans="1:6" ht="18" customHeight="1">
      <c r="A94" s="26" t="s">
        <v>41</v>
      </c>
      <c r="B94" s="109" t="s">
        <v>202</v>
      </c>
      <c r="C94" s="110" t="s">
        <v>14</v>
      </c>
      <c r="D94" s="111" t="s">
        <v>203</v>
      </c>
      <c r="E94" s="112">
        <v>384000</v>
      </c>
      <c r="F94" s="122">
        <v>75</v>
      </c>
    </row>
    <row r="95" spans="1:6" ht="25.5" customHeight="1">
      <c r="A95" s="26" t="s">
        <v>42</v>
      </c>
      <c r="B95" s="109" t="s">
        <v>234</v>
      </c>
      <c r="C95" s="110" t="s">
        <v>235</v>
      </c>
      <c r="D95" s="111" t="s">
        <v>236</v>
      </c>
      <c r="E95" s="112">
        <v>1000000</v>
      </c>
      <c r="F95" s="122">
        <v>24</v>
      </c>
    </row>
    <row r="96" spans="1:6" ht="18" customHeight="1">
      <c r="A96" s="26" t="s">
        <v>43</v>
      </c>
      <c r="B96" s="109" t="s">
        <v>266</v>
      </c>
      <c r="C96" s="110" t="s">
        <v>267</v>
      </c>
      <c r="D96" s="111" t="s">
        <v>268</v>
      </c>
      <c r="E96" s="112">
        <v>825000</v>
      </c>
      <c r="F96" s="122">
        <v>75</v>
      </c>
    </row>
    <row r="97" spans="1:6" ht="25.5" customHeight="1">
      <c r="A97" s="26" t="s">
        <v>44</v>
      </c>
      <c r="B97" s="109" t="s">
        <v>232</v>
      </c>
      <c r="C97" s="110" t="s">
        <v>233</v>
      </c>
      <c r="D97" s="111" t="s">
        <v>296</v>
      </c>
      <c r="E97" s="112">
        <v>318000</v>
      </c>
      <c r="F97" s="122">
        <v>60</v>
      </c>
    </row>
    <row r="98" spans="1:6" ht="18" customHeight="1">
      <c r="A98" s="26" t="s">
        <v>45</v>
      </c>
      <c r="B98" s="109" t="s">
        <v>257</v>
      </c>
      <c r="C98" s="110" t="s">
        <v>258</v>
      </c>
      <c r="D98" s="111" t="s">
        <v>259</v>
      </c>
      <c r="E98" s="112">
        <v>258825</v>
      </c>
      <c r="F98" s="122">
        <v>75</v>
      </c>
    </row>
    <row r="99" spans="1:6" ht="18" customHeight="1">
      <c r="A99" s="26" t="s">
        <v>46</v>
      </c>
      <c r="B99" s="109" t="s">
        <v>275</v>
      </c>
      <c r="C99" s="110" t="s">
        <v>17</v>
      </c>
      <c r="D99" s="111" t="s">
        <v>276</v>
      </c>
      <c r="E99" s="112">
        <v>300000</v>
      </c>
      <c r="F99" s="122">
        <v>75</v>
      </c>
    </row>
    <row r="100" spans="1:6" ht="25.5">
      <c r="A100" s="26" t="s">
        <v>47</v>
      </c>
      <c r="B100" s="109" t="s">
        <v>261</v>
      </c>
      <c r="C100" s="110" t="s">
        <v>262</v>
      </c>
      <c r="D100" s="111" t="s">
        <v>263</v>
      </c>
      <c r="E100" s="112">
        <v>108750</v>
      </c>
      <c r="F100" s="122">
        <v>75</v>
      </c>
    </row>
    <row r="101" spans="1:6" ht="26.25" customHeight="1" thickBot="1">
      <c r="A101" s="26" t="s">
        <v>48</v>
      </c>
      <c r="B101" s="113" t="s">
        <v>207</v>
      </c>
      <c r="C101" s="114" t="s">
        <v>208</v>
      </c>
      <c r="D101" s="115" t="s">
        <v>209</v>
      </c>
      <c r="E101" s="116">
        <v>240000</v>
      </c>
      <c r="F101" s="120">
        <v>74.75</v>
      </c>
    </row>
    <row r="102" ht="12.75">
      <c r="E102" s="2">
        <v>4268995</v>
      </c>
    </row>
  </sheetData>
  <mergeCells count="1">
    <mergeCell ref="A4:F4"/>
  </mergeCells>
  <printOptions horizontalCentered="1"/>
  <pageMargins left="0.3937007874015748" right="0.1968503937007874" top="0.46" bottom="0.44" header="0.88" footer="0.85"/>
  <pageSetup cellComments="asDisplayed" fitToHeight="0" fitToWidth="1" horizontalDpi="600" verticalDpi="600" orientation="portrait" paperSize="9" r:id="rId1"/>
  <rowBreaks count="3" manualBreakCount="3">
    <brk id="32" max="8" man="1"/>
    <brk id="62" max="5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castka</dc:creator>
  <cp:keywords/>
  <dc:description/>
  <cp:lastModifiedBy>novotna</cp:lastModifiedBy>
  <cp:lastPrinted>2007-04-27T06:54:42Z</cp:lastPrinted>
  <dcterms:created xsi:type="dcterms:W3CDTF">2005-04-13T12:58:33Z</dcterms:created>
  <dcterms:modified xsi:type="dcterms:W3CDTF">2007-04-30T09:54:49Z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