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5480" windowHeight="9915" activeTab="0"/>
  </bookViews>
  <sheets>
    <sheet name="Příloha č. 1" sheetId="1" r:id="rId1"/>
  </sheets>
  <definedNames>
    <definedName name="_xlnm.Print_Titles" localSheetId="0">'Příloha č. 1'!$6:$6</definedName>
    <definedName name="_xlnm.Print_Area" localSheetId="0">'Příloha č. 1'!$B$2:$P$15</definedName>
    <definedName name="Z_C78A9CB8_D611_485B_8659_97CD2A29A56F_.wvu.FilterData" localSheetId="0" hidden="1">'Příloha č. 1'!$A$6:$O$9</definedName>
    <definedName name="Z_C78A9CB8_D611_485B_8659_97CD2A29A56F_.wvu.PrintArea" localSheetId="0" hidden="1">'Příloha č. 1'!$B$2:$P$15</definedName>
    <definedName name="Z_C78A9CB8_D611_485B_8659_97CD2A29A56F_.wvu.PrintTitles" localSheetId="0" hidden="1">'Příloha č. 1'!$6:$6</definedName>
    <definedName name="Z_C78A9CB8_D611_485B_8659_97CD2A29A56F_.wvu.Rows" localSheetId="0" hidden="1">'Příloha č. 1'!$1:$1</definedName>
    <definedName name="Z_DC549E64_64AB_4756_91F4_C663A46BC243_.wvu.FilterData" localSheetId="0" hidden="1">'Příloha č. 1'!$A$6:$O$9</definedName>
    <definedName name="Z_DC549E64_64AB_4756_91F4_C663A46BC243_.wvu.PrintTitles" localSheetId="0" hidden="1">'Příloha č. 1'!$6:$6</definedName>
    <definedName name="Z_DC549E64_64AB_4756_91F4_C663A46BC243_.wvu.Rows" localSheetId="0" hidden="1">'Příloha č. 1'!$1:$1</definedName>
    <definedName name="Z_F77839BB_4EC8_4E86_824D_3C7DB6E53322_.wvu.Cols" localSheetId="0" hidden="1">'Příloha č. 1'!#REF!</definedName>
  </definedNames>
  <calcPr fullCalcOnLoad="1"/>
</workbook>
</file>

<file path=xl/sharedStrings.xml><?xml version="1.0" encoding="utf-8"?>
<sst xmlns="http://schemas.openxmlformats.org/spreadsheetml/2006/main" count="90" uniqueCount="76">
  <si>
    <t>Poř. č.</t>
  </si>
  <si>
    <t>IČ</t>
  </si>
  <si>
    <t>Žadatel</t>
  </si>
  <si>
    <t>Právní forma</t>
  </si>
  <si>
    <t>adresa</t>
  </si>
  <si>
    <t>Název projektu - účelové určení</t>
  </si>
  <si>
    <t>Celkové předpokládané náklady projektu</t>
  </si>
  <si>
    <t>Požadovaná dotace celkem</t>
  </si>
  <si>
    <t>%</t>
  </si>
  <si>
    <t>Uznatelné náklady projektu</t>
  </si>
  <si>
    <t>Podíl dotace na uznatelných nákladech v %</t>
  </si>
  <si>
    <t>Zahájení realizace projektu</t>
  </si>
  <si>
    <t>Ukončení realizace projektu</t>
  </si>
  <si>
    <t>1</t>
  </si>
  <si>
    <t>8</t>
  </si>
  <si>
    <t>00635570</t>
  </si>
  <si>
    <t>Obec Dolní Životice</t>
  </si>
  <si>
    <t>obec</t>
  </si>
  <si>
    <t>Štáblovská 35, Dolní Životice, 747 56</t>
  </si>
  <si>
    <t>Rozšíření kapacity ČOV v Dolních Životicích</t>
  </si>
  <si>
    <t>1.5.2007</t>
  </si>
  <si>
    <t>31.12.2007</t>
  </si>
  <si>
    <t>2</t>
  </si>
  <si>
    <t>5</t>
  </si>
  <si>
    <t>00575968</t>
  </si>
  <si>
    <t>Obec Malá Štáhle</t>
  </si>
  <si>
    <t>Malá Štáhle 27,       795 01 Rýmařov 1</t>
  </si>
  <si>
    <t>Kanalizace a čistička odpadních vod v obci Malá Štáhle</t>
  </si>
  <si>
    <t>1.4.2007</t>
  </si>
  <si>
    <t>30.6.2008</t>
  </si>
  <si>
    <t>3</t>
  </si>
  <si>
    <t>00576018</t>
  </si>
  <si>
    <t>Obec Velká Štáhle</t>
  </si>
  <si>
    <t>Velká Štáhle 49,      793 51 Břidličná</t>
  </si>
  <si>
    <t>ČOV - Mateřská škola Velká Štáhle</t>
  </si>
  <si>
    <t>1.7.2007</t>
  </si>
  <si>
    <t>1.12.2007</t>
  </si>
  <si>
    <t>00576913</t>
  </si>
  <si>
    <t>Obec Střítež</t>
  </si>
  <si>
    <t>Střítež 118,             739 59 Střítež</t>
  </si>
  <si>
    <t>Vodovod Střítež</t>
  </si>
  <si>
    <t>1.3.2007</t>
  </si>
  <si>
    <t>00600792</t>
  </si>
  <si>
    <t>Obec Mošnov</t>
  </si>
  <si>
    <t>Mošnov 175, 742 51 Mošnov</t>
  </si>
  <si>
    <t>Mošnov - rozšíření vodovodu</t>
  </si>
  <si>
    <t>7</t>
  </si>
  <si>
    <t>00635553</t>
  </si>
  <si>
    <t>Obec Závada</t>
  </si>
  <si>
    <t>Závada 106,            747 19 Bohuslavice</t>
  </si>
  <si>
    <t>Vrt pro zásobování obyvatelstva pitnou vodou</t>
  </si>
  <si>
    <t>1.1.2007</t>
  </si>
  <si>
    <t>4</t>
  </si>
  <si>
    <t>00300187</t>
  </si>
  <si>
    <t>Obec Jakartovice</t>
  </si>
  <si>
    <t>Jakartovice 89,         747 53 Jakartovice</t>
  </si>
  <si>
    <t>Rekonstrukce čerpací stanice v Hořejších Kunčicích</t>
  </si>
  <si>
    <t>3.10.2006</t>
  </si>
  <si>
    <t>31.10.2007</t>
  </si>
  <si>
    <t>00299871</t>
  </si>
  <si>
    <t>Obec Brumovice</t>
  </si>
  <si>
    <t>Hlavní 75/56, Brumovice, 747 71 Brumovice</t>
  </si>
  <si>
    <t>Inovace vodojemu Pustý Mlýn</t>
  </si>
  <si>
    <t>6</t>
  </si>
  <si>
    <t>Celková navrhovaná výše dotace</t>
  </si>
  <si>
    <t>Časové použití    od -do</t>
  </si>
  <si>
    <t>v Kč</t>
  </si>
  <si>
    <t>1.5.2007 - 30.1.2008</t>
  </si>
  <si>
    <t>1.4.2007 - 30.7.2008</t>
  </si>
  <si>
    <t>1.7.2007 - 31.12.2007</t>
  </si>
  <si>
    <t>1.3.2007 - 30.1.2008</t>
  </si>
  <si>
    <t>1.4.2007 - 30.1.2008</t>
  </si>
  <si>
    <t>1.1.2007 - 31.12.2007</t>
  </si>
  <si>
    <t>3.10.2007 - 30.11.2007</t>
  </si>
  <si>
    <t>Seznam dotací v rámci dotačního programu Drobné vodohospodářské akce ŽPZ/02/2007</t>
  </si>
  <si>
    <r>
      <t xml:space="preserve">Schválená výše dotace </t>
    </r>
    <r>
      <rPr>
        <sz val="10"/>
        <rFont val="Times New Roman CE"/>
        <family val="1"/>
      </rPr>
      <t>(zaokrouhlení)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</si>
</sst>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2"/>
      <name val="Times New Roman CE"/>
      <family val="0"/>
    </font>
    <font>
      <u val="single"/>
      <sz val="10.8"/>
      <color indexed="12"/>
      <name val="Times New Roman CE"/>
      <family val="0"/>
    </font>
    <font>
      <u val="single"/>
      <sz val="10.8"/>
      <color indexed="36"/>
      <name val="Times New Roman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6" fillId="2" borderId="0" xfId="0" applyFont="1" applyFill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right" vertical="center" wrapText="1"/>
    </xf>
    <xf numFmtId="10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showGridLines="0" tabSelected="1" zoomScale="90" zoomScaleNormal="90" workbookViewId="0" topLeftCell="A2">
      <selection activeCell="L7" sqref="L7"/>
    </sheetView>
  </sheetViews>
  <sheetFormatPr defaultColWidth="8.796875" defaultRowHeight="15"/>
  <cols>
    <col min="1" max="1" width="3.5" style="2" bestFit="1" customWidth="1"/>
    <col min="2" max="2" width="4.59765625" style="2" customWidth="1"/>
    <col min="3" max="3" width="8.59765625" style="9" customWidth="1"/>
    <col min="4" max="4" width="16.5" style="10" customWidth="1"/>
    <col min="5" max="5" width="8.59765625" style="11" customWidth="1"/>
    <col min="6" max="6" width="16.09765625" style="10" customWidth="1"/>
    <col min="7" max="7" width="21.8984375" style="2" customWidth="1"/>
    <col min="8" max="8" width="14.59765625" style="2" customWidth="1"/>
    <col min="9" max="9" width="12.19921875" style="2" customWidth="1"/>
    <col min="10" max="10" width="9.59765625" style="2" customWidth="1"/>
    <col min="11" max="11" width="10.59765625" style="2" customWidth="1"/>
    <col min="12" max="12" width="11.3984375" style="2" customWidth="1"/>
    <col min="13" max="13" width="13.8984375" style="2" customWidth="1"/>
    <col min="14" max="14" width="10.5" style="2" customWidth="1"/>
    <col min="15" max="16" width="9.8984375" style="2" customWidth="1"/>
    <col min="17" max="16384" width="9" style="2" customWidth="1"/>
  </cols>
  <sheetData>
    <row r="1" spans="1:15" ht="34.5" customHeight="1" hidden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15" customHeight="1">
      <c r="B3" s="12"/>
      <c r="C3" s="12"/>
      <c r="D3" s="12"/>
      <c r="E3" s="12"/>
      <c r="F3" s="13" t="s">
        <v>74</v>
      </c>
      <c r="G3" s="12"/>
      <c r="H3" s="12"/>
      <c r="I3" s="12"/>
      <c r="J3" s="12"/>
      <c r="K3" s="12"/>
      <c r="L3" s="12"/>
      <c r="M3" s="12"/>
      <c r="N3" s="12"/>
      <c r="O3" s="12"/>
    </row>
    <row r="4" spans="1:15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s="4" customFormat="1" ht="19.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3" t="s">
        <v>66</v>
      </c>
    </row>
    <row r="6" spans="1:16" s="6" customFormat="1" ht="91.5" customHeight="1">
      <c r="A6" s="5"/>
      <c r="B6" s="26" t="s">
        <v>0</v>
      </c>
      <c r="C6" s="27" t="s">
        <v>1</v>
      </c>
      <c r="D6" s="28" t="s">
        <v>2</v>
      </c>
      <c r="E6" s="28" t="s">
        <v>3</v>
      </c>
      <c r="F6" s="28" t="s">
        <v>4</v>
      </c>
      <c r="G6" s="28" t="s">
        <v>5</v>
      </c>
      <c r="H6" s="28" t="s">
        <v>6</v>
      </c>
      <c r="I6" s="28" t="s">
        <v>7</v>
      </c>
      <c r="J6" s="28" t="s">
        <v>8</v>
      </c>
      <c r="K6" s="28" t="s">
        <v>9</v>
      </c>
      <c r="L6" s="28" t="s">
        <v>75</v>
      </c>
      <c r="M6" s="28" t="s">
        <v>10</v>
      </c>
      <c r="N6" s="28" t="s">
        <v>11</v>
      </c>
      <c r="O6" s="28" t="s">
        <v>12</v>
      </c>
      <c r="P6" s="29" t="s">
        <v>65</v>
      </c>
    </row>
    <row r="7" spans="2:22" s="7" customFormat="1" ht="45.75" customHeight="1">
      <c r="B7" s="30" t="s">
        <v>13</v>
      </c>
      <c r="C7" s="14" t="s">
        <v>15</v>
      </c>
      <c r="D7" s="16" t="s">
        <v>16</v>
      </c>
      <c r="E7" s="14" t="s">
        <v>17</v>
      </c>
      <c r="F7" s="16" t="s">
        <v>18</v>
      </c>
      <c r="G7" s="16" t="s">
        <v>19</v>
      </c>
      <c r="H7" s="17">
        <v>1790915</v>
      </c>
      <c r="I7" s="17">
        <v>1256900</v>
      </c>
      <c r="J7" s="18">
        <f>IF(H7="","",I7/H7)</f>
        <v>0.7018200193755706</v>
      </c>
      <c r="K7" s="17">
        <v>1675937</v>
      </c>
      <c r="L7" s="17">
        <v>1256900</v>
      </c>
      <c r="M7" s="18">
        <f>IF(K7="","",L7/K7)</f>
        <v>0.7499685250698565</v>
      </c>
      <c r="N7" s="19" t="s">
        <v>20</v>
      </c>
      <c r="O7" s="19" t="s">
        <v>21</v>
      </c>
      <c r="P7" s="31" t="s">
        <v>67</v>
      </c>
      <c r="Q7" s="8"/>
      <c r="R7" s="8"/>
      <c r="S7" s="8"/>
      <c r="T7" s="8"/>
      <c r="U7" s="8"/>
      <c r="V7" s="8"/>
    </row>
    <row r="8" spans="2:22" s="7" customFormat="1" ht="45">
      <c r="B8" s="30" t="s">
        <v>22</v>
      </c>
      <c r="C8" s="14" t="s">
        <v>24</v>
      </c>
      <c r="D8" s="16" t="s">
        <v>25</v>
      </c>
      <c r="E8" s="14" t="s">
        <v>17</v>
      </c>
      <c r="F8" s="16" t="s">
        <v>26</v>
      </c>
      <c r="G8" s="16" t="s">
        <v>27</v>
      </c>
      <c r="H8" s="17">
        <v>9782843</v>
      </c>
      <c r="I8" s="17">
        <v>7337000</v>
      </c>
      <c r="J8" s="18">
        <f>IF(H8="","",I8/H8)</f>
        <v>0.7499864814348958</v>
      </c>
      <c r="K8" s="17">
        <v>9782843</v>
      </c>
      <c r="L8" s="17">
        <v>7337000</v>
      </c>
      <c r="M8" s="18">
        <f>IF(K8="","",L8/K8)</f>
        <v>0.7499864814348958</v>
      </c>
      <c r="N8" s="19" t="s">
        <v>28</v>
      </c>
      <c r="O8" s="19" t="s">
        <v>29</v>
      </c>
      <c r="P8" s="31" t="s">
        <v>68</v>
      </c>
      <c r="Q8" s="8"/>
      <c r="R8" s="8"/>
      <c r="S8" s="8"/>
      <c r="T8" s="8"/>
      <c r="U8" s="8"/>
      <c r="V8" s="8"/>
    </row>
    <row r="9" spans="2:22" s="7" customFormat="1" ht="30">
      <c r="B9" s="30" t="s">
        <v>30</v>
      </c>
      <c r="C9" s="14" t="s">
        <v>31</v>
      </c>
      <c r="D9" s="16" t="s">
        <v>32</v>
      </c>
      <c r="E9" s="14" t="s">
        <v>17</v>
      </c>
      <c r="F9" s="16" t="s">
        <v>33</v>
      </c>
      <c r="G9" s="16" t="s">
        <v>34</v>
      </c>
      <c r="H9" s="17">
        <v>780000</v>
      </c>
      <c r="I9" s="17">
        <v>585000</v>
      </c>
      <c r="J9" s="18">
        <f>IF(H9="","",I9/H9)</f>
        <v>0.75</v>
      </c>
      <c r="K9" s="17">
        <v>780000</v>
      </c>
      <c r="L9" s="17">
        <v>585000</v>
      </c>
      <c r="M9" s="18">
        <f>IF(K9="","",L9/K9)</f>
        <v>0.75</v>
      </c>
      <c r="N9" s="19" t="s">
        <v>35</v>
      </c>
      <c r="O9" s="19" t="s">
        <v>36</v>
      </c>
      <c r="P9" s="31" t="s">
        <v>69</v>
      </c>
      <c r="Q9" s="8"/>
      <c r="R9" s="8"/>
      <c r="S9" s="8"/>
      <c r="T9" s="8"/>
      <c r="U9" s="8"/>
      <c r="V9" s="8"/>
    </row>
    <row r="10" spans="2:16" ht="30">
      <c r="B10" s="30" t="s">
        <v>52</v>
      </c>
      <c r="C10" s="14" t="s">
        <v>37</v>
      </c>
      <c r="D10" s="16" t="s">
        <v>38</v>
      </c>
      <c r="E10" s="14" t="s">
        <v>17</v>
      </c>
      <c r="F10" s="16" t="s">
        <v>39</v>
      </c>
      <c r="G10" s="16" t="s">
        <v>40</v>
      </c>
      <c r="H10" s="17">
        <v>560000</v>
      </c>
      <c r="I10" s="17">
        <v>390000</v>
      </c>
      <c r="J10" s="18">
        <v>0.6964285714285714</v>
      </c>
      <c r="K10" s="17">
        <v>560000</v>
      </c>
      <c r="L10" s="17">
        <v>390000</v>
      </c>
      <c r="M10" s="18">
        <v>0.6964285714285714</v>
      </c>
      <c r="N10" s="19" t="s">
        <v>41</v>
      </c>
      <c r="O10" s="19" t="s">
        <v>21</v>
      </c>
      <c r="P10" s="31" t="s">
        <v>70</v>
      </c>
    </row>
    <row r="11" spans="2:16" ht="30">
      <c r="B11" s="30" t="s">
        <v>23</v>
      </c>
      <c r="C11" s="19" t="s">
        <v>42</v>
      </c>
      <c r="D11" s="20" t="s">
        <v>43</v>
      </c>
      <c r="E11" s="14" t="s">
        <v>17</v>
      </c>
      <c r="F11" s="16" t="s">
        <v>44</v>
      </c>
      <c r="G11" s="16" t="s">
        <v>45</v>
      </c>
      <c r="H11" s="17">
        <v>13056250</v>
      </c>
      <c r="I11" s="17">
        <v>1305625</v>
      </c>
      <c r="J11" s="18">
        <v>0.1</v>
      </c>
      <c r="K11" s="17">
        <v>13056250</v>
      </c>
      <c r="L11" s="17">
        <v>1305600</v>
      </c>
      <c r="M11" s="18">
        <v>0.09999808520823361</v>
      </c>
      <c r="N11" s="19" t="s">
        <v>28</v>
      </c>
      <c r="O11" s="19" t="s">
        <v>21</v>
      </c>
      <c r="P11" s="31" t="s">
        <v>71</v>
      </c>
    </row>
    <row r="12" spans="2:16" ht="30">
      <c r="B12" s="30" t="s">
        <v>63</v>
      </c>
      <c r="C12" s="14" t="s">
        <v>47</v>
      </c>
      <c r="D12" s="16" t="s">
        <v>48</v>
      </c>
      <c r="E12" s="14" t="s">
        <v>17</v>
      </c>
      <c r="F12" s="16" t="s">
        <v>49</v>
      </c>
      <c r="G12" s="16" t="s">
        <v>50</v>
      </c>
      <c r="H12" s="17">
        <v>246000</v>
      </c>
      <c r="I12" s="17">
        <v>140000</v>
      </c>
      <c r="J12" s="18">
        <v>0.5691056910569106</v>
      </c>
      <c r="K12" s="17">
        <v>246000</v>
      </c>
      <c r="L12" s="17">
        <v>140000</v>
      </c>
      <c r="M12" s="18">
        <v>0.5691056910569106</v>
      </c>
      <c r="N12" s="19" t="s">
        <v>51</v>
      </c>
      <c r="O12" s="19" t="s">
        <v>36</v>
      </c>
      <c r="P12" s="31" t="s">
        <v>72</v>
      </c>
    </row>
    <row r="13" spans="2:16" ht="45">
      <c r="B13" s="30" t="s">
        <v>46</v>
      </c>
      <c r="C13" s="14" t="s">
        <v>53</v>
      </c>
      <c r="D13" s="16" t="s">
        <v>54</v>
      </c>
      <c r="E13" s="14" t="s">
        <v>17</v>
      </c>
      <c r="F13" s="20" t="s">
        <v>55</v>
      </c>
      <c r="G13" s="20" t="s">
        <v>56</v>
      </c>
      <c r="H13" s="21">
        <v>1063088</v>
      </c>
      <c r="I13" s="21">
        <v>498848</v>
      </c>
      <c r="J13" s="18">
        <v>0.4692443146757371</v>
      </c>
      <c r="K13" s="21">
        <v>665130</v>
      </c>
      <c r="L13" s="21">
        <v>498800</v>
      </c>
      <c r="M13" s="18">
        <v>0.7499285853893224</v>
      </c>
      <c r="N13" s="19" t="s">
        <v>57</v>
      </c>
      <c r="O13" s="19" t="s">
        <v>58</v>
      </c>
      <c r="P13" s="31" t="s">
        <v>73</v>
      </c>
    </row>
    <row r="14" spans="2:16" ht="45">
      <c r="B14" s="32" t="s">
        <v>14</v>
      </c>
      <c r="C14" s="15" t="s">
        <v>59</v>
      </c>
      <c r="D14" s="22" t="s">
        <v>60</v>
      </c>
      <c r="E14" s="15" t="s">
        <v>17</v>
      </c>
      <c r="F14" s="22" t="s">
        <v>61</v>
      </c>
      <c r="G14" s="22" t="s">
        <v>62</v>
      </c>
      <c r="H14" s="23">
        <v>1805000</v>
      </c>
      <c r="I14" s="23">
        <v>1335000</v>
      </c>
      <c r="J14" s="24">
        <v>0.739612188365651</v>
      </c>
      <c r="K14" s="23">
        <v>1805000</v>
      </c>
      <c r="L14" s="23">
        <v>1335000</v>
      </c>
      <c r="M14" s="24">
        <v>0.739612188365651</v>
      </c>
      <c r="N14" s="25" t="s">
        <v>28</v>
      </c>
      <c r="O14" s="25" t="s">
        <v>21</v>
      </c>
      <c r="P14" s="33" t="s">
        <v>71</v>
      </c>
    </row>
    <row r="15" spans="2:16" ht="30.75" customHeight="1" thickBot="1">
      <c r="B15" s="34"/>
      <c r="C15" s="35"/>
      <c r="D15" s="36"/>
      <c r="E15" s="37"/>
      <c r="F15" s="36"/>
      <c r="G15" s="42" t="s">
        <v>64</v>
      </c>
      <c r="H15" s="39"/>
      <c r="I15" s="39"/>
      <c r="J15" s="40"/>
      <c r="K15" s="39"/>
      <c r="L15" s="39">
        <f>SUM(L7:L14)</f>
        <v>12848300</v>
      </c>
      <c r="M15" s="38"/>
      <c r="N15" s="38"/>
      <c r="O15" s="38"/>
      <c r="P15" s="41"/>
    </row>
    <row r="16" ht="39.75" customHeight="1"/>
  </sheetData>
  <mergeCells count="1">
    <mergeCell ref="A1:O1"/>
  </mergeCells>
  <printOptions horizontalCentered="1"/>
  <pageMargins left="0.1968503937007874" right="0.1968503937007874" top="0.9055118110236221" bottom="0.5511811023622047" header="0.5118110236220472" footer="0.35433070866141736"/>
  <pageSetup horizontalDpi="600" verticalDpi="600" orientation="landscape" paperSize="9" scale="68" r:id="rId1"/>
  <headerFooter alignWithMargins="0">
    <oddHeader>&amp;L&amp;"Times New Roman CE,tučné"&amp;14Usnesení č. 17/1463 - Příloha č. 1&amp;"Times New Roman CE,obyčejné"
Počet stran přílohy: 1&amp;R&amp;14Strana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heczkoval</dc:creator>
  <cp:keywords/>
  <dc:description/>
  <cp:lastModifiedBy>Radka Bartmanová</cp:lastModifiedBy>
  <cp:lastPrinted>2007-04-27T06:56:03Z</cp:lastPrinted>
  <dcterms:created xsi:type="dcterms:W3CDTF">2007-03-21T10:58:25Z</dcterms:created>
  <dcterms:modified xsi:type="dcterms:W3CDTF">2007-04-27T06:56:07Z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