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Příloha č. 1" sheetId="1" r:id="rId1"/>
  </sheets>
  <definedNames>
    <definedName name="_xlnm.Print_Titles" localSheetId="0">'Příloha č. 1'!$3:$3</definedName>
    <definedName name="Z_178500CE_A83B_465D_84C6_A81C1BA33F04_.wvu.Cols" localSheetId="0" hidden="1">'Příloha č. 1'!$H:$H</definedName>
    <definedName name="Z_178500CE_A83B_465D_84C6_A81C1BA33F04_.wvu.PrintTitles" localSheetId="0" hidden="1">'Příloha č. 1'!$3:$3</definedName>
    <definedName name="Z_D1F7343A_B7FA_4B17_AF7F_F507E5983ACC_.wvu.Cols" localSheetId="0" hidden="1">'Příloha č. 1'!$H:$H</definedName>
    <definedName name="Z_D1F7343A_B7FA_4B17_AF7F_F507E5983ACC_.wvu.PrintTitles" localSheetId="0" hidden="1">'Příloha č. 1'!$3:$3</definedName>
  </definedNames>
  <calcPr fullCalcOnLoad="1"/>
</workbook>
</file>

<file path=xl/sharedStrings.xml><?xml version="1.0" encoding="utf-8"?>
<sst xmlns="http://schemas.openxmlformats.org/spreadsheetml/2006/main" count="223" uniqueCount="148">
  <si>
    <t>ONKO - AMAZONKY, sdružení onkologických pacientů Ostrava</t>
  </si>
  <si>
    <t>44941226</t>
  </si>
  <si>
    <t>Uspokojování BIO-PSYCHO a SOCIO potřeb onkologických pacientů</t>
  </si>
  <si>
    <t>Sdružení rodičů KLOKÁNEK</t>
  </si>
  <si>
    <t>68308400</t>
  </si>
  <si>
    <t>ul. Aviatiků 462, 700 30 Ostrava - Hrabůvka</t>
  </si>
  <si>
    <t>Má cesta za zdravím</t>
  </si>
  <si>
    <t>Svaz důchodců České republiky, městská organizace - Středisko sociální pomoci a služeb Frýdek - Místek</t>
  </si>
  <si>
    <t>Podpora tuzemského rekondičního a rehabilitačního pobytu seniorů</t>
  </si>
  <si>
    <t>TyfloCentrum ČR, o. p. s.</t>
  </si>
  <si>
    <t>U Svobodáren 1300, 735 06 Karviná - Nové Město</t>
  </si>
  <si>
    <t>Rekondiční pobyt pro těžce zrakově a kombinovaně postižené občany</t>
  </si>
  <si>
    <t>Občanské sdružení Anabell - sociální poradenství pro nemocné anorexií a bulimií</t>
  </si>
  <si>
    <t>26606518</t>
  </si>
  <si>
    <t>Bratislavská 2, 602 00 Brno</t>
  </si>
  <si>
    <t>Svépomocná skupina O.s. Anabell v Ostravě</t>
  </si>
  <si>
    <t>SLEZSKÝ SVAZ ZDRAVOTNĚ POSTIŽENÝCH</t>
  </si>
  <si>
    <t>26606003</t>
  </si>
  <si>
    <t>Opavská 197, 747 41 Hradec nad Moravicí</t>
  </si>
  <si>
    <t>Rekondiční ozdravný pobyt, rehabilitační nápravné cvičení, masáže a cvičení v bazénu</t>
  </si>
  <si>
    <t>Centrum pro zdravotně postižené Moravskoslezského kraje</t>
  </si>
  <si>
    <t>26593548</t>
  </si>
  <si>
    <t>Bieblova 3, 702 00 Ostrava</t>
  </si>
  <si>
    <t>Krátkodobý rekondiční a edukační pobyt pro osoby zdravotně postižené</t>
  </si>
  <si>
    <t>Sdružení pro pomoc mentálně postiženým České republiky, Okresní organizace SPMP ČR Bruntál</t>
  </si>
  <si>
    <t>44742177</t>
  </si>
  <si>
    <t>Náměstí J. Žižky 2,792 01 Bruntál</t>
  </si>
  <si>
    <t>Terapeutická dílna</t>
  </si>
  <si>
    <t>Slezská diakonie</t>
  </si>
  <si>
    <t>65468562</t>
  </si>
  <si>
    <t>Na Nivách 7, 737 01 Český Těšín</t>
  </si>
  <si>
    <t>církevní právnická osoba</t>
  </si>
  <si>
    <t>Podpora vývoje dětí se zdravotním postižením v raném věku</t>
  </si>
  <si>
    <t>Svaz postižených civilizačními chorobami v ČR - městský výbor Ostrava</t>
  </si>
  <si>
    <t>19010176</t>
  </si>
  <si>
    <t>Provoz Komunitního centra Svazu postižených civilizačními chorobami Ostrava</t>
  </si>
  <si>
    <t>Klub důchodců v Městě Albrechticích</t>
  </si>
  <si>
    <t>26988160</t>
  </si>
  <si>
    <t>Nemocniční 767/6, 793 95 Město Albrechtice</t>
  </si>
  <si>
    <t>Senioři sobě 2007</t>
  </si>
  <si>
    <t>Svaz tělesně postižených v České republice, o. s., krajská organizace</t>
  </si>
  <si>
    <t>70892351</t>
  </si>
  <si>
    <t>Rekondiční pobyty pro tělesně postižené na horních a dolních končetinách</t>
  </si>
  <si>
    <t>Seniorklub</t>
  </si>
  <si>
    <t>Podíl dotace na celkových nákladech projektu (%)</t>
  </si>
  <si>
    <t>Svaz diabetiků ČR, územní organizace Karviná</t>
  </si>
  <si>
    <t>Kašparova 4/2929, 733 01 Karviná - Hranice</t>
  </si>
  <si>
    <t>Edukačně preventivní rekondiční pobyt diabetiků</t>
  </si>
  <si>
    <t>00675547</t>
  </si>
  <si>
    <t>Havlíčkova 4, 110 00 Praha 1</t>
  </si>
  <si>
    <t>Edukační pobyty pro sluchově postižené</t>
  </si>
  <si>
    <t>Akademie J. A. Komenského Karviná</t>
  </si>
  <si>
    <t>62331485</t>
  </si>
  <si>
    <t>Mírová 1434, 735 06 Karviná - Nové Město</t>
  </si>
  <si>
    <t>Zdravé dospívání</t>
  </si>
  <si>
    <t>Svaz diabetiků ČR, územní organizace Ostrava - Jih</t>
  </si>
  <si>
    <t>68308485</t>
  </si>
  <si>
    <t>Srbská 9, 700 30 Ostrava - Výškovice</t>
  </si>
  <si>
    <t>Život s diabetem 2007</t>
  </si>
  <si>
    <t>Sociálně terapeutická dílna</t>
  </si>
  <si>
    <t>Poř. číslo</t>
  </si>
  <si>
    <t>Název žadatele</t>
  </si>
  <si>
    <t>IČ</t>
  </si>
  <si>
    <t>Sídlo</t>
  </si>
  <si>
    <t>Právní forma žadatele</t>
  </si>
  <si>
    <t>Název projektu</t>
  </si>
  <si>
    <t>Charakter dotace</t>
  </si>
  <si>
    <t>Celkové uznatelné náklady projektu (Kč)</t>
  </si>
  <si>
    <t>Požadovaná výše dotace (Kč)</t>
  </si>
  <si>
    <t>RAIN MAN - sdružení rodičů a přátel dětí s autismem</t>
  </si>
  <si>
    <t>70844861</t>
  </si>
  <si>
    <t>Tichá 718/11, 721 00 Ostrava - Svinov</t>
  </si>
  <si>
    <t>občanské sdružení</t>
  </si>
  <si>
    <t>Terapeutické tábory pro děti s diagnózou autismus</t>
  </si>
  <si>
    <t>neinvestiční</t>
  </si>
  <si>
    <t>Slezský klub stomiků Ostrava</t>
  </si>
  <si>
    <t>48809098</t>
  </si>
  <si>
    <t>Stomická ambulance Interna 3, Městská nemocnice Ostrava, Nemocniční 20, 728 80 Ostrava</t>
  </si>
  <si>
    <t>Rekondiční pobyt s rehabilitačním a zdravotním programem pro stomiky</t>
  </si>
  <si>
    <t>HAIMA OSTRAVA - Občanské sdružení pro pomoc dětem s poruchou krvetvorby</t>
  </si>
  <si>
    <t>66180864</t>
  </si>
  <si>
    <t>17. listopadu 1790, 708 00 Ostrava - Poruba</t>
  </si>
  <si>
    <t>Rekondiční pobyt - fyzická a psychická rekondice dětí s leukémií a jinými poruchami krvetvorby v prostředí letního ozdravného pobytu</t>
  </si>
  <si>
    <t>KONTAKT bB - občanské sdružení pro studium, rehabilitaci a sport bez bariér</t>
  </si>
  <si>
    <t>Strahov blok 1, Vaníčkova 7, 169 00 Praha 6</t>
  </si>
  <si>
    <t>KONTAKT bB středisko Ostrava, plavání a rehabilitace osob se zdravotním postižením</t>
  </si>
  <si>
    <t>66933579</t>
  </si>
  <si>
    <t>Horymírova 3054/121, 700 30 Ostrava - Zábřeh</t>
  </si>
  <si>
    <t>Ozdravný pobyt vozíčkářů</t>
  </si>
  <si>
    <t>Mobilní hospic Ondrášek, o. p. s.</t>
  </si>
  <si>
    <t>26850176</t>
  </si>
  <si>
    <t>Z. Chalabaly 2/3041, 700 30 Ostrava - Bělský Les</t>
  </si>
  <si>
    <t>obecně prospěšná společnost</t>
  </si>
  <si>
    <t>Mobilní hospicová jednotka</t>
  </si>
  <si>
    <t>Klub bechtěreviků</t>
  </si>
  <si>
    <t>00550477</t>
  </si>
  <si>
    <t>Revmatologický ústav, Na Slupi 4, 128 50 Praha 2</t>
  </si>
  <si>
    <t>Na Stuchlíkovci 698, 735 14 Orlová - Lutyně</t>
  </si>
  <si>
    <t>Rehabilitace - podpora individuální potřeb a integrace osob postižených roztroušenou sklerózou</t>
  </si>
  <si>
    <t>ROSKA OSTRAVA regionální organizace Unie Roska v ČR</t>
  </si>
  <si>
    <t>65469097</t>
  </si>
  <si>
    <t>Markova 34, 700 30 Ostrava - Zábřeh</t>
  </si>
  <si>
    <t>Rekondiční pobyt pro imobilní osoby s mozkomíšní sklerózou</t>
  </si>
  <si>
    <t>Oblastní spolek Českého červeného kříže Ostrava</t>
  </si>
  <si>
    <t>49593412</t>
  </si>
  <si>
    <t>Výuka první pomoci dětí a mládeže</t>
  </si>
  <si>
    <t>ONKO - Naděje, sdružení onkologických pacientů Karviná</t>
  </si>
  <si>
    <t>26603900</t>
  </si>
  <si>
    <t>Karvinská hornická nemocnice a. s., Zakladatelská č. 975/22, 735 06 Karviná - Nové Město</t>
  </si>
  <si>
    <t>Zkvalitnění života onkologických pacientů v Karviné a okolí</t>
  </si>
  <si>
    <t>Sdružení CHEWAL Bystřice nad Olší</t>
  </si>
  <si>
    <t>26531607</t>
  </si>
  <si>
    <t>Bystřice nad Olší 1280, PSČ 739 95</t>
  </si>
  <si>
    <t>Hipoterapie - péče o zdravotně postižené</t>
  </si>
  <si>
    <t>Centrum mladé rodiny - BOBEŠ</t>
  </si>
  <si>
    <t>69624356</t>
  </si>
  <si>
    <t>Školní 660, 735 81 Bohumín</t>
  </si>
  <si>
    <t>Podpora mladých rodin v oblasti informovanosti o preventivní péči o zdraví a pohybových aktivit dítěte raného věku</t>
  </si>
  <si>
    <t>"Společnost senior"</t>
  </si>
  <si>
    <t>26595982</t>
  </si>
  <si>
    <t>Na Jízdárně 18, 702 00 Ostrava 1</t>
  </si>
  <si>
    <t>Stáří není nemoc</t>
  </si>
  <si>
    <t>Sdružení rodičů a přátel zdravotně postižených dětí "EVA"</t>
  </si>
  <si>
    <t>45235171</t>
  </si>
  <si>
    <t>793 23 Karlovice 353</t>
  </si>
  <si>
    <t>Canisterapie - psi pomáhají dětem vyžadujícím zvláštní péči</t>
  </si>
  <si>
    <t>APROPO</t>
  </si>
  <si>
    <t>Podpora zdraví vozíčkářů a ostatních TTP - rekondiční pobyty 2007</t>
  </si>
  <si>
    <t>Sdružení rodičů při Střední pedagogické škole v Krnově</t>
  </si>
  <si>
    <t>47656697</t>
  </si>
  <si>
    <t>Střední pedagogická škola, Jiráskova 1a, 794 01 Krnov</t>
  </si>
  <si>
    <t>Zachraň (si) život</t>
  </si>
  <si>
    <t>Tyfloservis, o. p. s.</t>
  </si>
  <si>
    <t>26200481</t>
  </si>
  <si>
    <t>Krakovská 21, 110 00 Praha 1</t>
  </si>
  <si>
    <t>Zraková terapie - cesta ke zvyšování samostatnosti osob s těžkým zrakovým postižením v MS kraji</t>
  </si>
  <si>
    <t>Celkem</t>
  </si>
  <si>
    <t xml:space="preserve">Česká unie neslyšících </t>
  </si>
  <si>
    <t>Ostrčilova 4, 702 00 Ostrava - Moravská Ostrava</t>
  </si>
  <si>
    <t>Rekondiční pobyty a celoroční cvičení v bazénech pro udržení práceschopnosti a hybnosti pacientů s Bechtěrevovou chorobou</t>
  </si>
  <si>
    <t>Ostrčilova 19, 702 00 Ostrava - Moravská Ostrava</t>
  </si>
  <si>
    <t>17. listopadu 147, 738 02 Frýdek-Místek</t>
  </si>
  <si>
    <t>Ostravská organizace vozíčkářů o.s.</t>
  </si>
  <si>
    <t>ROSKA KARVINÁ regionální organizace Unie Roska v ČR</t>
  </si>
  <si>
    <t>Červeného kříže 4, 730 05 Ostrava - Moravská Ostrava</t>
  </si>
  <si>
    <t>Chrpová 536/2a, 736 01 Havířov - Šumbark</t>
  </si>
  <si>
    <t>Schválená výše dotace           (Kč)</t>
  </si>
  <si>
    <t>Poskytnutí účelových dotací z rozpočtu Moravskoslezského kraje na rok 2007 v odvětví zdravotnictví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</si>
</sst>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"/>
    <numFmt numFmtId="165" formatCode="#,##0.00000000000000"/>
    <numFmt numFmtId="166" formatCode="#,##0.00000"/>
    <numFmt numFmtId="167" formatCode="#,##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workbookViewId="0" topLeftCell="A1">
      <selection activeCell="E3" sqref="E3"/>
    </sheetView>
  </sheetViews>
  <sheetFormatPr defaultColWidth="9.00390625" defaultRowHeight="12.75"/>
  <cols>
    <col min="1" max="1" width="3.625" style="2" customWidth="1"/>
    <col min="2" max="2" width="8.875" style="13" customWidth="1"/>
    <col min="3" max="3" width="21.00390625" style="2" customWidth="1"/>
    <col min="4" max="4" width="8.875" style="13" customWidth="1"/>
    <col min="5" max="5" width="18.75390625" style="13" customWidth="1"/>
    <col min="6" max="6" width="25.25390625" style="2" customWidth="1"/>
    <col min="7" max="7" width="10.375" style="2" customWidth="1"/>
    <col min="8" max="8" width="10.375" style="14" hidden="1" customWidth="1"/>
    <col min="9" max="9" width="10.75390625" style="14" customWidth="1"/>
    <col min="10" max="10" width="9.25390625" style="14" customWidth="1"/>
    <col min="11" max="11" width="10.875" style="14" customWidth="1"/>
    <col min="12" max="16384" width="9.125" style="2" customWidth="1"/>
  </cols>
  <sheetData>
    <row r="1" spans="1:11" ht="18" customHeight="1">
      <c r="A1" s="39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" customHeight="1" thickBo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60.75" thickBot="1">
      <c r="A3" s="17" t="s">
        <v>60</v>
      </c>
      <c r="B3" s="18" t="s">
        <v>62</v>
      </c>
      <c r="C3" s="18" t="s">
        <v>61</v>
      </c>
      <c r="D3" s="18" t="s">
        <v>64</v>
      </c>
      <c r="E3" s="18" t="s">
        <v>63</v>
      </c>
      <c r="F3" s="18" t="s">
        <v>65</v>
      </c>
      <c r="G3" s="18" t="s">
        <v>66</v>
      </c>
      <c r="H3" s="19" t="s">
        <v>67</v>
      </c>
      <c r="I3" s="19" t="s">
        <v>68</v>
      </c>
      <c r="J3" s="19" t="s">
        <v>146</v>
      </c>
      <c r="K3" s="20" t="s">
        <v>44</v>
      </c>
    </row>
    <row r="4" spans="1:11" ht="36">
      <c r="A4" s="21">
        <v>1</v>
      </c>
      <c r="B4" s="6" t="s">
        <v>70</v>
      </c>
      <c r="C4" s="5" t="s">
        <v>69</v>
      </c>
      <c r="D4" s="4" t="s">
        <v>72</v>
      </c>
      <c r="E4" s="5" t="s">
        <v>71</v>
      </c>
      <c r="F4" s="5" t="s">
        <v>73</v>
      </c>
      <c r="G4" s="4" t="s">
        <v>74</v>
      </c>
      <c r="H4" s="7">
        <v>181000</v>
      </c>
      <c r="I4" s="7">
        <v>126400</v>
      </c>
      <c r="J4" s="34">
        <v>126400</v>
      </c>
      <c r="K4" s="22">
        <f>J4/H4</f>
        <v>0.6983425414364641</v>
      </c>
    </row>
    <row r="5" spans="1:11" ht="60">
      <c r="A5" s="23">
        <v>2</v>
      </c>
      <c r="B5" s="10" t="s">
        <v>76</v>
      </c>
      <c r="C5" s="9" t="s">
        <v>75</v>
      </c>
      <c r="D5" s="8" t="s">
        <v>72</v>
      </c>
      <c r="E5" s="9" t="s">
        <v>77</v>
      </c>
      <c r="F5" s="9" t="s">
        <v>78</v>
      </c>
      <c r="G5" s="8" t="s">
        <v>74</v>
      </c>
      <c r="H5" s="11">
        <v>219200</v>
      </c>
      <c r="I5" s="11">
        <v>55000</v>
      </c>
      <c r="J5" s="35">
        <v>55000</v>
      </c>
      <c r="K5" s="24">
        <f>J5/H5</f>
        <v>0.2509124087591241</v>
      </c>
    </row>
    <row r="6" spans="1:11" ht="60">
      <c r="A6" s="23">
        <v>3</v>
      </c>
      <c r="B6" s="10" t="s">
        <v>80</v>
      </c>
      <c r="C6" s="9" t="s">
        <v>79</v>
      </c>
      <c r="D6" s="8" t="s">
        <v>72</v>
      </c>
      <c r="E6" s="9" t="s">
        <v>81</v>
      </c>
      <c r="F6" s="9" t="s">
        <v>82</v>
      </c>
      <c r="G6" s="8" t="s">
        <v>74</v>
      </c>
      <c r="H6" s="12">
        <v>122000</v>
      </c>
      <c r="I6" s="12">
        <v>79300</v>
      </c>
      <c r="J6" s="36">
        <v>79300</v>
      </c>
      <c r="K6" s="24">
        <f aca="true" t="shared" si="0" ref="K6:K38">J6/H6</f>
        <v>0.65</v>
      </c>
    </row>
    <row r="7" spans="1:11" ht="48">
      <c r="A7" s="23">
        <v>4</v>
      </c>
      <c r="B7" s="8">
        <v>68402651</v>
      </c>
      <c r="C7" s="9" t="s">
        <v>83</v>
      </c>
      <c r="D7" s="8" t="s">
        <v>72</v>
      </c>
      <c r="E7" s="9" t="s">
        <v>84</v>
      </c>
      <c r="F7" s="9" t="s">
        <v>85</v>
      </c>
      <c r="G7" s="8" t="s">
        <v>74</v>
      </c>
      <c r="H7" s="12">
        <v>276400</v>
      </c>
      <c r="I7" s="12">
        <v>193100</v>
      </c>
      <c r="J7" s="36">
        <v>193100</v>
      </c>
      <c r="K7" s="24">
        <f t="shared" si="0"/>
        <v>0.6986251808972503</v>
      </c>
    </row>
    <row r="8" spans="1:11" ht="36">
      <c r="A8" s="23">
        <v>5</v>
      </c>
      <c r="B8" s="10" t="s">
        <v>86</v>
      </c>
      <c r="C8" s="9" t="s">
        <v>142</v>
      </c>
      <c r="D8" s="8" t="s">
        <v>72</v>
      </c>
      <c r="E8" s="9" t="s">
        <v>87</v>
      </c>
      <c r="F8" s="9" t="s">
        <v>88</v>
      </c>
      <c r="G8" s="8" t="s">
        <v>74</v>
      </c>
      <c r="H8" s="11">
        <v>192000</v>
      </c>
      <c r="I8" s="11">
        <v>50000</v>
      </c>
      <c r="J8" s="35">
        <v>50000</v>
      </c>
      <c r="K8" s="24">
        <f t="shared" si="0"/>
        <v>0.2604166666666667</v>
      </c>
    </row>
    <row r="9" spans="1:11" ht="60">
      <c r="A9" s="23">
        <v>6</v>
      </c>
      <c r="B9" s="10" t="s">
        <v>90</v>
      </c>
      <c r="C9" s="9" t="s">
        <v>89</v>
      </c>
      <c r="D9" s="8" t="s">
        <v>92</v>
      </c>
      <c r="E9" s="9" t="s">
        <v>91</v>
      </c>
      <c r="F9" s="9" t="s">
        <v>93</v>
      </c>
      <c r="G9" s="8" t="s">
        <v>74</v>
      </c>
      <c r="H9" s="11">
        <v>1903800</v>
      </c>
      <c r="I9" s="11">
        <v>333600</v>
      </c>
      <c r="J9" s="35">
        <v>333600</v>
      </c>
      <c r="K9" s="24">
        <f t="shared" si="0"/>
        <v>0.17522849038764576</v>
      </c>
    </row>
    <row r="10" spans="1:11" ht="60">
      <c r="A10" s="23">
        <v>7</v>
      </c>
      <c r="B10" s="10" t="s">
        <v>95</v>
      </c>
      <c r="C10" s="9" t="s">
        <v>94</v>
      </c>
      <c r="D10" s="8" t="s">
        <v>72</v>
      </c>
      <c r="E10" s="9" t="s">
        <v>96</v>
      </c>
      <c r="F10" s="9" t="s">
        <v>139</v>
      </c>
      <c r="G10" s="8" t="s">
        <v>74</v>
      </c>
      <c r="H10" s="11">
        <v>130420</v>
      </c>
      <c r="I10" s="11">
        <v>78800</v>
      </c>
      <c r="J10" s="35">
        <v>78800</v>
      </c>
      <c r="K10" s="24">
        <f t="shared" si="0"/>
        <v>0.6042018095384144</v>
      </c>
    </row>
    <row r="11" spans="1:11" ht="48">
      <c r="A11" s="23">
        <v>8</v>
      </c>
      <c r="B11" s="8">
        <v>63730367</v>
      </c>
      <c r="C11" s="9" t="s">
        <v>143</v>
      </c>
      <c r="D11" s="8" t="s">
        <v>72</v>
      </c>
      <c r="E11" s="9" t="s">
        <v>97</v>
      </c>
      <c r="F11" s="9" t="s">
        <v>98</v>
      </c>
      <c r="G11" s="8" t="s">
        <v>74</v>
      </c>
      <c r="H11" s="12">
        <v>190200</v>
      </c>
      <c r="I11" s="12">
        <v>99200</v>
      </c>
      <c r="J11" s="36">
        <v>99200</v>
      </c>
      <c r="K11" s="24">
        <f t="shared" si="0"/>
        <v>0.5215562565720294</v>
      </c>
    </row>
    <row r="12" spans="1:11" ht="36">
      <c r="A12" s="23">
        <v>9</v>
      </c>
      <c r="B12" s="10" t="s">
        <v>100</v>
      </c>
      <c r="C12" s="9" t="s">
        <v>99</v>
      </c>
      <c r="D12" s="8" t="s">
        <v>72</v>
      </c>
      <c r="E12" s="9" t="s">
        <v>101</v>
      </c>
      <c r="F12" s="9" t="s">
        <v>102</v>
      </c>
      <c r="G12" s="8" t="s">
        <v>74</v>
      </c>
      <c r="H12" s="12">
        <v>110200</v>
      </c>
      <c r="I12" s="12">
        <v>67000</v>
      </c>
      <c r="J12" s="36">
        <v>67000</v>
      </c>
      <c r="K12" s="24">
        <f t="shared" si="0"/>
        <v>0.6079854809437386</v>
      </c>
    </row>
    <row r="13" spans="1:11" ht="36">
      <c r="A13" s="23">
        <v>10</v>
      </c>
      <c r="B13" s="10" t="s">
        <v>104</v>
      </c>
      <c r="C13" s="9" t="s">
        <v>103</v>
      </c>
      <c r="D13" s="8" t="s">
        <v>72</v>
      </c>
      <c r="E13" s="9" t="s">
        <v>144</v>
      </c>
      <c r="F13" s="9" t="s">
        <v>105</v>
      </c>
      <c r="G13" s="8" t="s">
        <v>74</v>
      </c>
      <c r="H13" s="11">
        <v>385000</v>
      </c>
      <c r="I13" s="11">
        <v>269500</v>
      </c>
      <c r="J13" s="35">
        <v>269500</v>
      </c>
      <c r="K13" s="24">
        <f t="shared" si="0"/>
        <v>0.7</v>
      </c>
    </row>
    <row r="14" spans="1:11" ht="60">
      <c r="A14" s="23">
        <v>11</v>
      </c>
      <c r="B14" s="10" t="s">
        <v>107</v>
      </c>
      <c r="C14" s="9" t="s">
        <v>106</v>
      </c>
      <c r="D14" s="8" t="s">
        <v>72</v>
      </c>
      <c r="E14" s="9" t="s">
        <v>108</v>
      </c>
      <c r="F14" s="9" t="s">
        <v>109</v>
      </c>
      <c r="G14" s="8" t="s">
        <v>74</v>
      </c>
      <c r="H14" s="11">
        <v>270000</v>
      </c>
      <c r="I14" s="11">
        <v>75000</v>
      </c>
      <c r="J14" s="35">
        <v>75000</v>
      </c>
      <c r="K14" s="24">
        <f t="shared" si="0"/>
        <v>0.2777777777777778</v>
      </c>
    </row>
    <row r="15" spans="1:11" ht="24">
      <c r="A15" s="23">
        <v>12</v>
      </c>
      <c r="B15" s="10" t="s">
        <v>111</v>
      </c>
      <c r="C15" s="9" t="s">
        <v>110</v>
      </c>
      <c r="D15" s="8" t="s">
        <v>72</v>
      </c>
      <c r="E15" s="9" t="s">
        <v>112</v>
      </c>
      <c r="F15" s="9" t="s">
        <v>113</v>
      </c>
      <c r="G15" s="8" t="s">
        <v>74</v>
      </c>
      <c r="H15" s="12">
        <v>734000</v>
      </c>
      <c r="I15" s="12">
        <v>382000</v>
      </c>
      <c r="J15" s="36">
        <v>382000</v>
      </c>
      <c r="K15" s="24">
        <f t="shared" si="0"/>
        <v>0.5204359673024523</v>
      </c>
    </row>
    <row r="16" spans="1:11" ht="60">
      <c r="A16" s="23">
        <v>13</v>
      </c>
      <c r="B16" s="10" t="s">
        <v>115</v>
      </c>
      <c r="C16" s="9" t="s">
        <v>114</v>
      </c>
      <c r="D16" s="8" t="s">
        <v>72</v>
      </c>
      <c r="E16" s="9" t="s">
        <v>116</v>
      </c>
      <c r="F16" s="9" t="s">
        <v>117</v>
      </c>
      <c r="G16" s="8" t="s">
        <v>74</v>
      </c>
      <c r="H16" s="12">
        <v>226600</v>
      </c>
      <c r="I16" s="12">
        <v>164900</v>
      </c>
      <c r="J16" s="36">
        <v>164900</v>
      </c>
      <c r="K16" s="24">
        <f t="shared" si="0"/>
        <v>0.7277140335392762</v>
      </c>
    </row>
    <row r="17" spans="1:11" ht="24">
      <c r="A17" s="23">
        <v>14</v>
      </c>
      <c r="B17" s="10" t="s">
        <v>119</v>
      </c>
      <c r="C17" s="9" t="s">
        <v>118</v>
      </c>
      <c r="D17" s="8" t="s">
        <v>72</v>
      </c>
      <c r="E17" s="9" t="s">
        <v>120</v>
      </c>
      <c r="F17" s="9" t="s">
        <v>121</v>
      </c>
      <c r="G17" s="8" t="s">
        <v>74</v>
      </c>
      <c r="H17" s="12">
        <v>79360</v>
      </c>
      <c r="I17" s="12">
        <v>50300</v>
      </c>
      <c r="J17" s="36">
        <v>50300</v>
      </c>
      <c r="K17" s="24">
        <f t="shared" si="0"/>
        <v>0.633820564516129</v>
      </c>
    </row>
    <row r="18" spans="1:11" ht="36">
      <c r="A18" s="23">
        <v>15</v>
      </c>
      <c r="B18" s="10" t="s">
        <v>123</v>
      </c>
      <c r="C18" s="9" t="s">
        <v>122</v>
      </c>
      <c r="D18" s="8" t="s">
        <v>72</v>
      </c>
      <c r="E18" s="9" t="s">
        <v>124</v>
      </c>
      <c r="F18" s="9" t="s">
        <v>125</v>
      </c>
      <c r="G18" s="8" t="s">
        <v>74</v>
      </c>
      <c r="H18" s="12">
        <v>367600</v>
      </c>
      <c r="I18" s="12">
        <v>273550</v>
      </c>
      <c r="J18" s="36">
        <v>273500</v>
      </c>
      <c r="K18" s="24">
        <f t="shared" si="0"/>
        <v>0.7440152339499456</v>
      </c>
    </row>
    <row r="19" spans="1:11" ht="36">
      <c r="A19" s="23">
        <v>16</v>
      </c>
      <c r="B19" s="8">
        <v>69206244</v>
      </c>
      <c r="C19" s="9" t="s">
        <v>126</v>
      </c>
      <c r="D19" s="8" t="s">
        <v>72</v>
      </c>
      <c r="E19" s="9" t="s">
        <v>145</v>
      </c>
      <c r="F19" s="9" t="s">
        <v>127</v>
      </c>
      <c r="G19" s="8" t="s">
        <v>74</v>
      </c>
      <c r="H19" s="12">
        <v>211400</v>
      </c>
      <c r="I19" s="12">
        <v>147980</v>
      </c>
      <c r="J19" s="36">
        <v>147900</v>
      </c>
      <c r="K19" s="24">
        <f t="shared" si="0"/>
        <v>0.6996215704824976</v>
      </c>
    </row>
    <row r="20" spans="1:11" ht="36">
      <c r="A20" s="23">
        <v>17</v>
      </c>
      <c r="B20" s="10" t="s">
        <v>129</v>
      </c>
      <c r="C20" s="9" t="s">
        <v>128</v>
      </c>
      <c r="D20" s="8" t="s">
        <v>72</v>
      </c>
      <c r="E20" s="9" t="s">
        <v>130</v>
      </c>
      <c r="F20" s="9" t="s">
        <v>131</v>
      </c>
      <c r="G20" s="8" t="s">
        <v>74</v>
      </c>
      <c r="H20" s="11">
        <v>75450</v>
      </c>
      <c r="I20" s="11">
        <v>52350</v>
      </c>
      <c r="J20" s="35">
        <v>52300</v>
      </c>
      <c r="K20" s="24">
        <f t="shared" si="0"/>
        <v>0.6931742876076872</v>
      </c>
    </row>
    <row r="21" spans="1:11" ht="60">
      <c r="A21" s="23">
        <v>18</v>
      </c>
      <c r="B21" s="10" t="s">
        <v>133</v>
      </c>
      <c r="C21" s="9" t="s">
        <v>132</v>
      </c>
      <c r="D21" s="8" t="s">
        <v>92</v>
      </c>
      <c r="E21" s="9" t="s">
        <v>134</v>
      </c>
      <c r="F21" s="9" t="s">
        <v>135</v>
      </c>
      <c r="G21" s="8" t="s">
        <v>74</v>
      </c>
      <c r="H21" s="12">
        <v>200000</v>
      </c>
      <c r="I21" s="12">
        <v>110000</v>
      </c>
      <c r="J21" s="36">
        <v>110000</v>
      </c>
      <c r="K21" s="24">
        <f t="shared" si="0"/>
        <v>0.55</v>
      </c>
    </row>
    <row r="22" spans="1:11" ht="36">
      <c r="A22" s="23">
        <v>19</v>
      </c>
      <c r="B22" s="10" t="s">
        <v>1</v>
      </c>
      <c r="C22" s="9" t="s">
        <v>0</v>
      </c>
      <c r="D22" s="8" t="s">
        <v>72</v>
      </c>
      <c r="E22" s="9" t="s">
        <v>140</v>
      </c>
      <c r="F22" s="9" t="s">
        <v>2</v>
      </c>
      <c r="G22" s="8" t="s">
        <v>74</v>
      </c>
      <c r="H22" s="11">
        <v>247600</v>
      </c>
      <c r="I22" s="11">
        <v>69000</v>
      </c>
      <c r="J22" s="35">
        <v>69000</v>
      </c>
      <c r="K22" s="24">
        <f t="shared" si="0"/>
        <v>0.27867528271405495</v>
      </c>
    </row>
    <row r="23" spans="1:11" ht="24">
      <c r="A23" s="23">
        <v>20</v>
      </c>
      <c r="B23" s="10" t="s">
        <v>4</v>
      </c>
      <c r="C23" s="9" t="s">
        <v>3</v>
      </c>
      <c r="D23" s="8" t="s">
        <v>72</v>
      </c>
      <c r="E23" s="9" t="s">
        <v>5</v>
      </c>
      <c r="F23" s="9" t="s">
        <v>6</v>
      </c>
      <c r="G23" s="8" t="s">
        <v>74</v>
      </c>
      <c r="H23" s="12">
        <v>177750</v>
      </c>
      <c r="I23" s="12">
        <v>118500</v>
      </c>
      <c r="J23" s="36">
        <v>118500</v>
      </c>
      <c r="K23" s="24">
        <f t="shared" si="0"/>
        <v>0.6666666666666666</v>
      </c>
    </row>
    <row r="24" spans="1:11" ht="60">
      <c r="A24" s="23">
        <v>21</v>
      </c>
      <c r="B24" s="8">
        <v>48428884</v>
      </c>
      <c r="C24" s="9" t="s">
        <v>7</v>
      </c>
      <c r="D24" s="8" t="s">
        <v>72</v>
      </c>
      <c r="E24" s="9" t="s">
        <v>141</v>
      </c>
      <c r="F24" s="9" t="s">
        <v>8</v>
      </c>
      <c r="G24" s="8" t="s">
        <v>74</v>
      </c>
      <c r="H24" s="12">
        <v>80000</v>
      </c>
      <c r="I24" s="12">
        <v>56000</v>
      </c>
      <c r="J24" s="36">
        <v>56000</v>
      </c>
      <c r="K24" s="24">
        <f t="shared" si="0"/>
        <v>0.7</v>
      </c>
    </row>
    <row r="25" spans="1:11" ht="60">
      <c r="A25" s="23">
        <v>22</v>
      </c>
      <c r="B25" s="8">
        <v>25902148</v>
      </c>
      <c r="C25" s="9" t="s">
        <v>9</v>
      </c>
      <c r="D25" s="8" t="s">
        <v>92</v>
      </c>
      <c r="E25" s="9" t="s">
        <v>10</v>
      </c>
      <c r="F25" s="9" t="s">
        <v>11</v>
      </c>
      <c r="G25" s="8" t="s">
        <v>74</v>
      </c>
      <c r="H25" s="12">
        <v>170200</v>
      </c>
      <c r="I25" s="12">
        <v>119000</v>
      </c>
      <c r="J25" s="36">
        <v>119000</v>
      </c>
      <c r="K25" s="24">
        <f t="shared" si="0"/>
        <v>0.699177438307873</v>
      </c>
    </row>
    <row r="26" spans="1:11" ht="60">
      <c r="A26" s="23">
        <v>23</v>
      </c>
      <c r="B26" s="10" t="s">
        <v>13</v>
      </c>
      <c r="C26" s="9" t="s">
        <v>12</v>
      </c>
      <c r="D26" s="8" t="s">
        <v>72</v>
      </c>
      <c r="E26" s="9" t="s">
        <v>14</v>
      </c>
      <c r="F26" s="9" t="s">
        <v>15</v>
      </c>
      <c r="G26" s="8" t="s">
        <v>74</v>
      </c>
      <c r="H26" s="11">
        <v>416800</v>
      </c>
      <c r="I26" s="11">
        <v>312000</v>
      </c>
      <c r="J26" s="35">
        <v>312000</v>
      </c>
      <c r="K26" s="24">
        <f t="shared" si="0"/>
        <v>0.7485604606525912</v>
      </c>
    </row>
    <row r="27" spans="1:11" ht="36">
      <c r="A27" s="23">
        <v>24</v>
      </c>
      <c r="B27" s="10" t="s">
        <v>17</v>
      </c>
      <c r="C27" s="9" t="s">
        <v>16</v>
      </c>
      <c r="D27" s="8" t="s">
        <v>72</v>
      </c>
      <c r="E27" s="9" t="s">
        <v>18</v>
      </c>
      <c r="F27" s="9" t="s">
        <v>19</v>
      </c>
      <c r="G27" s="8" t="s">
        <v>74</v>
      </c>
      <c r="H27" s="11">
        <v>184500</v>
      </c>
      <c r="I27" s="11">
        <v>129150</v>
      </c>
      <c r="J27" s="35">
        <v>129100</v>
      </c>
      <c r="K27" s="24">
        <f t="shared" si="0"/>
        <v>0.699728997289973</v>
      </c>
    </row>
    <row r="28" spans="1:11" ht="36">
      <c r="A28" s="23">
        <v>25</v>
      </c>
      <c r="B28" s="10" t="s">
        <v>21</v>
      </c>
      <c r="C28" s="9" t="s">
        <v>20</v>
      </c>
      <c r="D28" s="8" t="s">
        <v>72</v>
      </c>
      <c r="E28" s="9" t="s">
        <v>22</v>
      </c>
      <c r="F28" s="9" t="s">
        <v>23</v>
      </c>
      <c r="G28" s="8" t="s">
        <v>74</v>
      </c>
      <c r="H28" s="11">
        <v>111820</v>
      </c>
      <c r="I28" s="11">
        <v>76920</v>
      </c>
      <c r="J28" s="35">
        <v>76900</v>
      </c>
      <c r="K28" s="24">
        <f t="shared" si="0"/>
        <v>0.6877123949204078</v>
      </c>
    </row>
    <row r="29" spans="1:11" ht="60">
      <c r="A29" s="23">
        <v>26</v>
      </c>
      <c r="B29" s="10" t="s">
        <v>25</v>
      </c>
      <c r="C29" s="9" t="s">
        <v>24</v>
      </c>
      <c r="D29" s="8" t="s">
        <v>72</v>
      </c>
      <c r="E29" s="9" t="s">
        <v>26</v>
      </c>
      <c r="F29" s="9" t="s">
        <v>27</v>
      </c>
      <c r="G29" s="8" t="s">
        <v>74</v>
      </c>
      <c r="H29" s="12">
        <v>554000</v>
      </c>
      <c r="I29" s="12">
        <v>387800</v>
      </c>
      <c r="J29" s="36">
        <v>387800</v>
      </c>
      <c r="K29" s="24">
        <f t="shared" si="0"/>
        <v>0.7</v>
      </c>
    </row>
    <row r="30" spans="1:11" ht="36">
      <c r="A30" s="23">
        <v>27</v>
      </c>
      <c r="B30" s="10" t="s">
        <v>29</v>
      </c>
      <c r="C30" s="9" t="s">
        <v>28</v>
      </c>
      <c r="D30" s="8" t="s">
        <v>31</v>
      </c>
      <c r="E30" s="9" t="s">
        <v>30</v>
      </c>
      <c r="F30" s="9" t="s">
        <v>32</v>
      </c>
      <c r="G30" s="8" t="s">
        <v>74</v>
      </c>
      <c r="H30" s="12">
        <v>116865</v>
      </c>
      <c r="I30" s="12">
        <v>80800</v>
      </c>
      <c r="J30" s="36">
        <v>80800</v>
      </c>
      <c r="K30" s="24">
        <f t="shared" si="0"/>
        <v>0.6913960552774568</v>
      </c>
    </row>
    <row r="31" spans="1:11" ht="48">
      <c r="A31" s="23">
        <v>28</v>
      </c>
      <c r="B31" s="10" t="s">
        <v>34</v>
      </c>
      <c r="C31" s="9" t="s">
        <v>33</v>
      </c>
      <c r="D31" s="8" t="s">
        <v>72</v>
      </c>
      <c r="E31" s="9" t="s">
        <v>22</v>
      </c>
      <c r="F31" s="9" t="s">
        <v>35</v>
      </c>
      <c r="G31" s="8" t="s">
        <v>74</v>
      </c>
      <c r="H31" s="11">
        <v>230000</v>
      </c>
      <c r="I31" s="11">
        <v>170000</v>
      </c>
      <c r="J31" s="35">
        <v>170000</v>
      </c>
      <c r="K31" s="24">
        <f t="shared" si="0"/>
        <v>0.7391304347826086</v>
      </c>
    </row>
    <row r="32" spans="1:11" ht="36">
      <c r="A32" s="23">
        <v>29</v>
      </c>
      <c r="B32" s="10" t="s">
        <v>37</v>
      </c>
      <c r="C32" s="9" t="s">
        <v>36</v>
      </c>
      <c r="D32" s="8" t="s">
        <v>72</v>
      </c>
      <c r="E32" s="9" t="s">
        <v>38</v>
      </c>
      <c r="F32" s="9" t="s">
        <v>39</v>
      </c>
      <c r="G32" s="8" t="s">
        <v>74</v>
      </c>
      <c r="H32" s="11">
        <v>85120</v>
      </c>
      <c r="I32" s="11">
        <v>59300</v>
      </c>
      <c r="J32" s="35">
        <v>59300</v>
      </c>
      <c r="K32" s="24">
        <f t="shared" si="0"/>
        <v>0.6966635338345865</v>
      </c>
    </row>
    <row r="33" spans="1:11" ht="36">
      <c r="A33" s="23">
        <v>30</v>
      </c>
      <c r="B33" s="10" t="s">
        <v>41</v>
      </c>
      <c r="C33" s="9" t="s">
        <v>40</v>
      </c>
      <c r="D33" s="8" t="s">
        <v>72</v>
      </c>
      <c r="E33" s="9" t="s">
        <v>138</v>
      </c>
      <c r="F33" s="9" t="s">
        <v>42</v>
      </c>
      <c r="G33" s="8" t="s">
        <v>74</v>
      </c>
      <c r="H33" s="11">
        <v>409240</v>
      </c>
      <c r="I33" s="11">
        <v>262100</v>
      </c>
      <c r="J33" s="35">
        <v>262100</v>
      </c>
      <c r="K33" s="24">
        <f t="shared" si="0"/>
        <v>0.6404554784478546</v>
      </c>
    </row>
    <row r="34" spans="1:11" ht="36">
      <c r="A34" s="23">
        <v>31</v>
      </c>
      <c r="B34" s="10" t="s">
        <v>29</v>
      </c>
      <c r="C34" s="9" t="s">
        <v>28</v>
      </c>
      <c r="D34" s="8" t="s">
        <v>31</v>
      </c>
      <c r="E34" s="9" t="s">
        <v>30</v>
      </c>
      <c r="F34" s="9" t="s">
        <v>43</v>
      </c>
      <c r="G34" s="8" t="s">
        <v>74</v>
      </c>
      <c r="H34" s="12">
        <v>100000</v>
      </c>
      <c r="I34" s="12">
        <v>70000</v>
      </c>
      <c r="J34" s="36">
        <v>70000</v>
      </c>
      <c r="K34" s="24">
        <f t="shared" si="0"/>
        <v>0.7</v>
      </c>
    </row>
    <row r="35" spans="1:11" ht="36">
      <c r="A35" s="23">
        <v>32</v>
      </c>
      <c r="B35" s="10">
        <v>48427179</v>
      </c>
      <c r="C35" s="9" t="s">
        <v>45</v>
      </c>
      <c r="D35" s="8" t="s">
        <v>72</v>
      </c>
      <c r="E35" s="9" t="s">
        <v>46</v>
      </c>
      <c r="F35" s="9" t="s">
        <v>47</v>
      </c>
      <c r="G35" s="8" t="s">
        <v>74</v>
      </c>
      <c r="H35" s="11">
        <v>210000</v>
      </c>
      <c r="I35" s="11">
        <v>147000</v>
      </c>
      <c r="J35" s="37">
        <v>147000</v>
      </c>
      <c r="K35" s="24">
        <f t="shared" si="0"/>
        <v>0.7</v>
      </c>
    </row>
    <row r="36" spans="1:11" ht="24">
      <c r="A36" s="23">
        <v>33</v>
      </c>
      <c r="B36" s="10" t="s">
        <v>48</v>
      </c>
      <c r="C36" s="9" t="s">
        <v>137</v>
      </c>
      <c r="D36" s="8" t="s">
        <v>72</v>
      </c>
      <c r="E36" s="9" t="s">
        <v>49</v>
      </c>
      <c r="F36" s="9" t="s">
        <v>50</v>
      </c>
      <c r="G36" s="8" t="s">
        <v>74</v>
      </c>
      <c r="H36" s="11">
        <v>395500</v>
      </c>
      <c r="I36" s="11">
        <v>88000</v>
      </c>
      <c r="J36" s="37">
        <v>88000</v>
      </c>
      <c r="K36" s="24">
        <f t="shared" si="0"/>
        <v>0.2225031605562579</v>
      </c>
    </row>
    <row r="37" spans="1:11" ht="24">
      <c r="A37" s="23">
        <v>34</v>
      </c>
      <c r="B37" s="10" t="s">
        <v>52</v>
      </c>
      <c r="C37" s="9" t="s">
        <v>51</v>
      </c>
      <c r="D37" s="8" t="s">
        <v>72</v>
      </c>
      <c r="E37" s="9" t="s">
        <v>53</v>
      </c>
      <c r="F37" s="9" t="s">
        <v>54</v>
      </c>
      <c r="G37" s="8" t="s">
        <v>74</v>
      </c>
      <c r="H37" s="12">
        <v>77100</v>
      </c>
      <c r="I37" s="12">
        <v>57825</v>
      </c>
      <c r="J37" s="37">
        <v>57800</v>
      </c>
      <c r="K37" s="24">
        <f t="shared" si="0"/>
        <v>0.7496757457846952</v>
      </c>
    </row>
    <row r="38" spans="1:11" ht="36">
      <c r="A38" s="23">
        <v>35</v>
      </c>
      <c r="B38" s="10" t="s">
        <v>56</v>
      </c>
      <c r="C38" s="9" t="s">
        <v>55</v>
      </c>
      <c r="D38" s="8" t="s">
        <v>72</v>
      </c>
      <c r="E38" s="9" t="s">
        <v>57</v>
      </c>
      <c r="F38" s="9" t="s">
        <v>58</v>
      </c>
      <c r="G38" s="8" t="s">
        <v>74</v>
      </c>
      <c r="H38" s="12">
        <v>154940</v>
      </c>
      <c r="I38" s="12">
        <v>108460</v>
      </c>
      <c r="J38" s="37">
        <v>108400</v>
      </c>
      <c r="K38" s="24">
        <f t="shared" si="0"/>
        <v>0.699625661546405</v>
      </c>
    </row>
    <row r="39" spans="1:11" ht="36.75" thickBot="1">
      <c r="A39" s="25">
        <v>36</v>
      </c>
      <c r="B39" s="26" t="s">
        <v>29</v>
      </c>
      <c r="C39" s="27" t="s">
        <v>28</v>
      </c>
      <c r="D39" s="28" t="s">
        <v>31</v>
      </c>
      <c r="E39" s="27" t="s">
        <v>30</v>
      </c>
      <c r="F39" s="27" t="s">
        <v>59</v>
      </c>
      <c r="G39" s="28" t="s">
        <v>74</v>
      </c>
      <c r="H39" s="29">
        <v>162000</v>
      </c>
      <c r="I39" s="29">
        <v>109000</v>
      </c>
      <c r="J39" s="38">
        <v>80500</v>
      </c>
      <c r="K39" s="30">
        <v>0.67</v>
      </c>
    </row>
    <row r="40" spans="1:11" ht="19.5" customHeight="1" thickBot="1">
      <c r="A40" s="41" t="s">
        <v>136</v>
      </c>
      <c r="B40" s="42"/>
      <c r="C40" s="42"/>
      <c r="D40" s="42"/>
      <c r="E40" s="42"/>
      <c r="F40" s="42"/>
      <c r="G40" s="42"/>
      <c r="H40" s="42"/>
      <c r="I40" s="43"/>
      <c r="J40" s="32">
        <f>SUM(J4:J39)</f>
        <v>5000000</v>
      </c>
      <c r="K40" s="31"/>
    </row>
    <row r="41" spans="9:10" ht="11.25" customHeight="1">
      <c r="I41" s="15"/>
      <c r="J41" s="33"/>
    </row>
    <row r="42" spans="9:10" ht="11.25" customHeight="1">
      <c r="I42" s="15"/>
      <c r="J42" s="33"/>
    </row>
    <row r="43" spans="9:10" ht="11.25" customHeight="1">
      <c r="I43" s="15"/>
      <c r="J43" s="33"/>
    </row>
    <row r="44" spans="9:10" ht="11.25" customHeight="1">
      <c r="I44" s="15"/>
      <c r="J44" s="33"/>
    </row>
  </sheetData>
  <mergeCells count="2">
    <mergeCell ref="A1:K1"/>
    <mergeCell ref="A40:I40"/>
  </mergeCells>
  <printOptions/>
  <pageMargins left="0.5905511811023623" right="0.5905511811023623" top="1.1811023622047245" bottom="0.5905511811023623" header="0.5118110236220472" footer="0.31496062992125984"/>
  <pageSetup fitToHeight="0" fitToWidth="1" horizontalDpi="600" verticalDpi="600" orientation="landscape" r:id="rId1"/>
  <headerFooter alignWithMargins="0">
    <oddHeader>&amp;L&amp;"Times New Roman CE,tučné"&amp;14Usnesení č. 17/1468 - Příloha č. 1&amp;"Times New Roman CE,obyčejné"
Počet stran přílohy: 4&amp;R&amp;"Times New Roman CE,obyčejné"&amp;14Strana &amp;P</oddHeader>
  </headerFooter>
  <rowBreaks count="3" manualBreakCount="3">
    <brk id="10" max="10" man="1"/>
    <brk id="20" max="10" man="1"/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buchvaldkova</dc:creator>
  <cp:keywords/>
  <dc:description/>
  <cp:lastModifiedBy>Radka Bartmanová</cp:lastModifiedBy>
  <cp:lastPrinted>2007-04-27T07:07:26Z</cp:lastPrinted>
  <dcterms:created xsi:type="dcterms:W3CDTF">2007-03-21T08:29:59Z</dcterms:created>
  <dcterms:modified xsi:type="dcterms:W3CDTF">2007-04-27T07:07:27Z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