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630" windowWidth="15480" windowHeight="11640" activeTab="0"/>
  </bookViews>
  <sheets>
    <sheet name="TAB 1 - schválení" sheetId="1" r:id="rId1"/>
  </sheets>
  <definedNames>
    <definedName name="_xlnm.Print_Titles" localSheetId="0">'TAB 1 - schválení'!$3:$3</definedName>
    <definedName name="_xlnm.Print_Area" localSheetId="0">'TAB 1 - schválení'!$A$1:$K$26</definedName>
    <definedName name="Z_266A2242_9A95_49CB_9C53_A32F171A3406_.wvu.FilterData" localSheetId="0" hidden="1">'TAB 1 - schválení'!$A$1:$K$11</definedName>
    <definedName name="Z_266A2242_9A95_49CB_9C53_A32F171A3406_.wvu.PrintArea" localSheetId="0" hidden="1">'TAB 1 - schválení'!$A$1:$K$26</definedName>
    <definedName name="Z_266A2242_9A95_49CB_9C53_A32F171A3406_.wvu.PrintTitles" localSheetId="0" hidden="1">'TAB 1 - schválení'!$3:$3</definedName>
    <definedName name="Z_4FCBA8D9_98B7_4D47_BA71_BB90E384FCF2_.wvu.FilterData" localSheetId="0" hidden="1">'TAB 1 - schválení'!$A$1:$K$11</definedName>
    <definedName name="Z_4FCBA8D9_98B7_4D47_BA71_BB90E384FCF2_.wvu.PrintArea" localSheetId="0" hidden="1">'TAB 1 - schválení'!$A$1:$K$26</definedName>
    <definedName name="Z_4FCBA8D9_98B7_4D47_BA71_BB90E384FCF2_.wvu.PrintTitles" localSheetId="0" hidden="1">'TAB 1 - schválení'!$3:$3</definedName>
    <definedName name="Z_67DB68CF_B513_448C_B89D_9643725220F4_.wvu.FilterData" localSheetId="0" hidden="1">'TAB 1 - schválení'!$A$1:$K$11</definedName>
    <definedName name="Z_67DB68CF_B513_448C_B89D_9643725220F4_.wvu.PrintArea" localSheetId="0" hidden="1">'TAB 1 - schválení'!$A$1:$K$26</definedName>
    <definedName name="Z_67DB68CF_B513_448C_B89D_9643725220F4_.wvu.PrintTitles" localSheetId="0" hidden="1">'TAB 1 - schválení'!$3:$3</definedName>
    <definedName name="Z_86DAFD8D_9E8A_42EF_A4C6_30B3B671E220_.wvu.FilterData" localSheetId="0" hidden="1">'TAB 1 - schválení'!$A$1:$K$11</definedName>
    <definedName name="Z_F791F961_4709_4892_9960_0462E72B6305_.wvu.FilterData" localSheetId="0" hidden="1">'TAB 1 - schválení'!$A$1:$K$11</definedName>
  </definedNames>
  <calcPr fullCalcOnLoad="1"/>
</workbook>
</file>

<file path=xl/sharedStrings.xml><?xml version="1.0" encoding="utf-8"?>
<sst xmlns="http://schemas.openxmlformats.org/spreadsheetml/2006/main" count="144" uniqueCount="105">
  <si>
    <t>Název projektu</t>
  </si>
  <si>
    <t>obec</t>
  </si>
  <si>
    <t>Délka trvání projektu</t>
  </si>
  <si>
    <t>Celkové uznatelné náklady projektu (Kč)</t>
  </si>
  <si>
    <t>Kumulativní součet dotace   (Kč)</t>
  </si>
  <si>
    <t>IČ</t>
  </si>
  <si>
    <t>Podíl dotace na uznatelných nákladech projektu (%)</t>
  </si>
  <si>
    <t xml:space="preserve">poř. č. </t>
  </si>
  <si>
    <t>Sanace části krovu a střechy konkatedrály Nanebevzetí Panny Marie v Opavě</t>
  </si>
  <si>
    <t>Římskokatolická farnost Panny Marie Opava</t>
  </si>
  <si>
    <t>církevní právnická osoba</t>
  </si>
  <si>
    <t>47 81 04 91</t>
  </si>
  <si>
    <t>Obnova části střechy kostela Nejsvětější Trojice v Raduni</t>
  </si>
  <si>
    <t>Římskokatolická farnost Raduň</t>
  </si>
  <si>
    <t>47 81 22 81</t>
  </si>
  <si>
    <t>Dokončení obnovy střechy kostela sv. Petra a Pavla v Hněvošicích</t>
  </si>
  <si>
    <t>Římskokatolická farnost Hněvošice</t>
  </si>
  <si>
    <t>47 81 04 32</t>
  </si>
  <si>
    <t>Dokončení restaurování maleb v kostele sv. Benedikta v Krnově-Kostelci</t>
  </si>
  <si>
    <t>Římskokatolická farnost Krnov</t>
  </si>
  <si>
    <t>60 78 03 98</t>
  </si>
  <si>
    <t>Dokončení obnovy střechy kostela sv. Vavřince v Píšti</t>
  </si>
  <si>
    <t>Římskokatolická farnost Píšť</t>
  </si>
  <si>
    <t>47 81 04 16</t>
  </si>
  <si>
    <t>Obnova kopule věže kostela sv. Mikuláše v Úvalně</t>
  </si>
  <si>
    <t>Římskokatolická farnost Úvalno</t>
  </si>
  <si>
    <t>65 47 13 69</t>
  </si>
  <si>
    <t>Obnova střechy kostela Božského Srdce Páně v Hodslavicích</t>
  </si>
  <si>
    <t>Římskokatolická farnost Hodslavice</t>
  </si>
  <si>
    <t>47 86 33 91</t>
  </si>
  <si>
    <t>Obnova dřevěné střechy a nátěr kostela sv. Michaela Archanděla v Řepištích</t>
  </si>
  <si>
    <t>Římskokatolická farnost Vratimov</t>
  </si>
  <si>
    <t>60 80 19 81</t>
  </si>
  <si>
    <t>Dokončení obnovy krytiny kostela sv. Jakuba Staršího v Horních Domaslavicích</t>
  </si>
  <si>
    <t>Římskokatolická farnost Domaslavice</t>
  </si>
  <si>
    <t>49 59 10 96</t>
  </si>
  <si>
    <t>Dokončení obnovy věže kostela sv. Mikuláše v Hynčicích u Krnova</t>
  </si>
  <si>
    <t>Římskokatolická farnost Hynčice</t>
  </si>
  <si>
    <t>69 59 44 06</t>
  </si>
  <si>
    <t>Dokončení střešní krytiny presbytáře kostela sv. Petra a Pavla v Jistebníku</t>
  </si>
  <si>
    <t>Římskokatolická farnost Jistebník</t>
  </si>
  <si>
    <t>64 12 58 07</t>
  </si>
  <si>
    <t>Dokončení  obnovy krovu kostela Navštívení Panny Marie v Mankovicích</t>
  </si>
  <si>
    <t>Římskokatolická farnost Mankovice</t>
  </si>
  <si>
    <t>64 12 57 42</t>
  </si>
  <si>
    <t>Obnova střechy kostela sv. Martina v Široké Nivě</t>
  </si>
  <si>
    <t>Římskokatolická farnost Široká Niva</t>
  </si>
  <si>
    <t>65 47 14 66</t>
  </si>
  <si>
    <t>Obnova střechy kostela sv. Urbana ve Vysoké</t>
  </si>
  <si>
    <t>Římskokatolická farnost Vysoká u Krnova</t>
  </si>
  <si>
    <t>66 18 51 14</t>
  </si>
  <si>
    <t>Obnova krytiny kostela Neposkvrněného Početí P. Marie ve Václavově u Bruntálu</t>
  </si>
  <si>
    <t>Římskokatolická farnost Václavov u Bruntálu</t>
  </si>
  <si>
    <t>66 18 53 51</t>
  </si>
  <si>
    <t>Dokončení obnovy střešního pláště kostela sv. Antonína Paduánského na Prašivé</t>
  </si>
  <si>
    <t>Římskokatolická farnost Dobrá</t>
  </si>
  <si>
    <t>45 23 97 46</t>
  </si>
  <si>
    <t>Záchrana gotického kostela sv. Jiří v Pelhřimovech na Osoblažsku</t>
  </si>
  <si>
    <t>Hnutí DUHA Jeseníky</t>
  </si>
  <si>
    <t>občanské sdružení</t>
  </si>
  <si>
    <t>68 91 15 30</t>
  </si>
  <si>
    <t>Dokončení obnovy fasády kostela sv. Antonína Paduánského v Melči</t>
  </si>
  <si>
    <t>Římskokatolická farnost Melč</t>
  </si>
  <si>
    <t>47 81 49 77</t>
  </si>
  <si>
    <t>Ohradní zeď kostela sv.Mikuláše v Ludgeřovicích</t>
  </si>
  <si>
    <t>Římskokatolická farnost Ludgeřovice</t>
  </si>
  <si>
    <t>48 00 35 90</t>
  </si>
  <si>
    <t>Rekonstrukce fasády lodě kostela Všech svatých ve Studénce - Butovicích</t>
  </si>
  <si>
    <t>Římskokatolická farnost Studénka - Butovice</t>
  </si>
  <si>
    <t>64 12 57 69</t>
  </si>
  <si>
    <t>Obnova části souboru kaplí na poutním vrchu Cvilín u Krnova</t>
  </si>
  <si>
    <t>00 29 61 39</t>
  </si>
  <si>
    <t>00 29 74 37</t>
  </si>
  <si>
    <t xml:space="preserve">Žadatel </t>
  </si>
  <si>
    <t xml:space="preserve">právní forma </t>
  </si>
  <si>
    <t>Sídlo/bydliště</t>
  </si>
  <si>
    <t>Almužnická 182/2, 746 01 Opava</t>
  </si>
  <si>
    <t>Příčná 49, 747 61 Raduň</t>
  </si>
  <si>
    <t>Cihelní 92, 747 35 Hněvošice</t>
  </si>
  <si>
    <t>náměstí Osvobození 27/7, 794 01 Krnov</t>
  </si>
  <si>
    <t>č.p. 151, 747 18 Píšť</t>
  </si>
  <si>
    <t>č.p. 15, 793 91 Úvalno</t>
  </si>
  <si>
    <t>č.p. 160, 742 71 Hodslavice</t>
  </si>
  <si>
    <t>č.p. 31, 793 36 Malá Morávka</t>
  </si>
  <si>
    <t>Frýdecká 59/2, 739 32 Vratimov</t>
  </si>
  <si>
    <t>č.p. 10, 739 51 Horní Domaslavice</t>
  </si>
  <si>
    <t>náměstí ČSA 3/3, 793 95 Město Albrechtice</t>
  </si>
  <si>
    <t>č.p. 2, 742 82 Jistebník</t>
  </si>
  <si>
    <t>Kostelní  11, 742 35   Odry</t>
  </si>
  <si>
    <t>Palackého 221, 793 26  Vrbno pod Pradědem</t>
  </si>
  <si>
    <t>č.p. 143, 793 99 Liptaň</t>
  </si>
  <si>
    <t>č.p. 26, 739 51 Dobrá</t>
  </si>
  <si>
    <t>Radim 8, 793 93  Brantice</t>
  </si>
  <si>
    <t>1.1.2007 až 31.12.2007</t>
  </si>
  <si>
    <t>1.4.2007 až 31.12.2007</t>
  </si>
  <si>
    <t>č.p. 159, 747 84 Melč</t>
  </si>
  <si>
    <t>Markvartovická 80/58, 74714 Ludgeřovice</t>
  </si>
  <si>
    <t>Malá strana 216, 742 13 Studénka - Butovice</t>
  </si>
  <si>
    <t>Hlavní náměstí 1, 794 01 Krnov</t>
  </si>
  <si>
    <t>náměstí ČSA 1, 737 01 Český Těšín</t>
  </si>
  <si>
    <t>Obnova schodů před hřbitovní kaplí a správní budovou na ul. Hřbitovní v Č. T.</t>
  </si>
  <si>
    <t>město Krnov</t>
  </si>
  <si>
    <t>město Český Těšín</t>
  </si>
  <si>
    <t>Poskytnutí dotací z rozpočtu Moravskoslezského kraje v rámci Programu obnovy kulturních památek a památkově chráněných nemovitostí Moravskoslezského kraje na rok 2007</t>
  </si>
  <si>
    <t>Výše dotace (Kč)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</si>
</sst>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mmm/yyyy"/>
    <numFmt numFmtId="177" formatCode="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 style="hair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BreakPreview" zoomScale="85" zoomScaleNormal="75" zoomScaleSheetLayoutView="85" workbookViewId="0" topLeftCell="A1">
      <selection activeCell="I3" sqref="I3"/>
    </sheetView>
  </sheetViews>
  <sheetFormatPr defaultColWidth="9.00390625" defaultRowHeight="12.75"/>
  <cols>
    <col min="1" max="1" width="5.75390625" style="7" customWidth="1"/>
    <col min="2" max="2" width="35.75390625" style="15" customWidth="1"/>
    <col min="3" max="3" width="21.625" style="7" customWidth="1"/>
    <col min="4" max="4" width="23.625" style="15" customWidth="1"/>
    <col min="5" max="5" width="13.625" style="7" customWidth="1"/>
    <col min="6" max="6" width="10.625" style="7" customWidth="1"/>
    <col min="7" max="7" width="11.125" style="18" customWidth="1"/>
    <col min="8" max="8" width="14.00390625" style="18" customWidth="1"/>
    <col min="9" max="9" width="12.375" style="17" customWidth="1"/>
    <col min="10" max="10" width="13.00390625" style="16" customWidth="1"/>
    <col min="11" max="11" width="11.875" style="18" customWidth="1"/>
    <col min="12" max="16384" width="9.125" style="14" customWidth="1"/>
  </cols>
  <sheetData>
    <row r="1" spans="1:11" ht="12.75">
      <c r="A1" s="37" t="s">
        <v>103</v>
      </c>
      <c r="B1" s="38"/>
      <c r="C1" s="38"/>
      <c r="D1" s="38"/>
      <c r="E1" s="38"/>
      <c r="F1" s="39"/>
      <c r="G1" s="39"/>
      <c r="H1" s="39"/>
      <c r="I1" s="39"/>
      <c r="J1" s="39"/>
      <c r="K1" s="39"/>
    </row>
    <row r="2" ht="13.5" thickBot="1"/>
    <row r="3" spans="1:11" s="19" customFormat="1" ht="64.5" thickBot="1">
      <c r="A3" s="6" t="s">
        <v>7</v>
      </c>
      <c r="B3" s="10" t="s">
        <v>0</v>
      </c>
      <c r="C3" s="10" t="s">
        <v>73</v>
      </c>
      <c r="D3" s="10" t="s">
        <v>75</v>
      </c>
      <c r="E3" s="10" t="s">
        <v>5</v>
      </c>
      <c r="F3" s="10" t="s">
        <v>74</v>
      </c>
      <c r="G3" s="1" t="s">
        <v>3</v>
      </c>
      <c r="H3" s="1" t="s">
        <v>104</v>
      </c>
      <c r="I3" s="2" t="s">
        <v>6</v>
      </c>
      <c r="J3" s="3" t="s">
        <v>2</v>
      </c>
      <c r="K3" s="11" t="s">
        <v>4</v>
      </c>
    </row>
    <row r="4" spans="1:11" ht="38.25">
      <c r="A4" s="12">
        <v>1</v>
      </c>
      <c r="B4" s="20" t="s">
        <v>8</v>
      </c>
      <c r="C4" s="20" t="s">
        <v>9</v>
      </c>
      <c r="D4" s="20" t="s">
        <v>76</v>
      </c>
      <c r="E4" s="21" t="s">
        <v>11</v>
      </c>
      <c r="F4" s="21" t="s">
        <v>10</v>
      </c>
      <c r="G4" s="28">
        <v>1500000</v>
      </c>
      <c r="H4" s="28">
        <v>300000</v>
      </c>
      <c r="I4" s="29">
        <v>20</v>
      </c>
      <c r="J4" s="21" t="s">
        <v>93</v>
      </c>
      <c r="K4" s="34">
        <v>300000</v>
      </c>
    </row>
    <row r="5" spans="1:11" ht="38.25">
      <c r="A5" s="9">
        <v>2</v>
      </c>
      <c r="B5" s="22" t="s">
        <v>12</v>
      </c>
      <c r="C5" s="22" t="s">
        <v>13</v>
      </c>
      <c r="D5" s="22" t="s">
        <v>77</v>
      </c>
      <c r="E5" s="23" t="s">
        <v>14</v>
      </c>
      <c r="F5" s="23" t="s">
        <v>10</v>
      </c>
      <c r="G5" s="30">
        <v>666107</v>
      </c>
      <c r="H5" s="30">
        <v>450000</v>
      </c>
      <c r="I5" s="31">
        <v>67.56</v>
      </c>
      <c r="J5" s="23" t="s">
        <v>93</v>
      </c>
      <c r="K5" s="35">
        <v>750000</v>
      </c>
    </row>
    <row r="6" spans="1:11" ht="38.25">
      <c r="A6" s="9">
        <v>3</v>
      </c>
      <c r="B6" s="22" t="s">
        <v>15</v>
      </c>
      <c r="C6" s="22" t="s">
        <v>16</v>
      </c>
      <c r="D6" s="22" t="s">
        <v>78</v>
      </c>
      <c r="E6" s="23" t="s">
        <v>17</v>
      </c>
      <c r="F6" s="23" t="s">
        <v>10</v>
      </c>
      <c r="G6" s="30">
        <v>714342</v>
      </c>
      <c r="H6" s="30">
        <v>350000</v>
      </c>
      <c r="I6" s="31">
        <v>49</v>
      </c>
      <c r="J6" s="23" t="s">
        <v>93</v>
      </c>
      <c r="K6" s="35">
        <v>1100000</v>
      </c>
    </row>
    <row r="7" spans="1:11" ht="38.25">
      <c r="A7" s="9">
        <v>4</v>
      </c>
      <c r="B7" s="22" t="s">
        <v>18</v>
      </c>
      <c r="C7" s="22" t="s">
        <v>19</v>
      </c>
      <c r="D7" s="22" t="s">
        <v>79</v>
      </c>
      <c r="E7" s="23" t="s">
        <v>20</v>
      </c>
      <c r="F7" s="23" t="s">
        <v>10</v>
      </c>
      <c r="G7" s="30">
        <v>348451</v>
      </c>
      <c r="H7" s="30">
        <v>250000</v>
      </c>
      <c r="I7" s="31">
        <v>71.75</v>
      </c>
      <c r="J7" s="23" t="s">
        <v>93</v>
      </c>
      <c r="K7" s="35">
        <v>1350000</v>
      </c>
    </row>
    <row r="8" spans="1:11" ht="38.25">
      <c r="A8" s="9">
        <v>5</v>
      </c>
      <c r="B8" s="22" t="s">
        <v>27</v>
      </c>
      <c r="C8" s="22" t="s">
        <v>28</v>
      </c>
      <c r="D8" s="22" t="s">
        <v>82</v>
      </c>
      <c r="E8" s="23" t="s">
        <v>29</v>
      </c>
      <c r="F8" s="23" t="s">
        <v>10</v>
      </c>
      <c r="G8" s="30">
        <v>738594</v>
      </c>
      <c r="H8" s="30">
        <v>370000</v>
      </c>
      <c r="I8" s="31">
        <v>50.1</v>
      </c>
      <c r="J8" s="23" t="s">
        <v>93</v>
      </c>
      <c r="K8" s="35">
        <v>2220000</v>
      </c>
    </row>
    <row r="9" spans="1:11" ht="38.25">
      <c r="A9" s="9">
        <v>6</v>
      </c>
      <c r="B9" s="22" t="s">
        <v>21</v>
      </c>
      <c r="C9" s="22" t="s">
        <v>22</v>
      </c>
      <c r="D9" s="22" t="s">
        <v>80</v>
      </c>
      <c r="E9" s="23" t="s">
        <v>23</v>
      </c>
      <c r="F9" s="23" t="s">
        <v>10</v>
      </c>
      <c r="G9" s="30">
        <v>1223862</v>
      </c>
      <c r="H9" s="30">
        <v>350000</v>
      </c>
      <c r="I9" s="31">
        <v>28.6</v>
      </c>
      <c r="J9" s="23" t="s">
        <v>93</v>
      </c>
      <c r="K9" s="35">
        <v>2570000</v>
      </c>
    </row>
    <row r="10" spans="1:11" ht="38.25">
      <c r="A10" s="9">
        <v>7</v>
      </c>
      <c r="B10" s="22" t="s">
        <v>24</v>
      </c>
      <c r="C10" s="22" t="s">
        <v>25</v>
      </c>
      <c r="D10" s="22" t="s">
        <v>81</v>
      </c>
      <c r="E10" s="23" t="s">
        <v>26</v>
      </c>
      <c r="F10" s="23" t="s">
        <v>10</v>
      </c>
      <c r="G10" s="30">
        <v>800000</v>
      </c>
      <c r="H10" s="30">
        <v>420000</v>
      </c>
      <c r="I10" s="31">
        <v>52.5</v>
      </c>
      <c r="J10" s="23" t="s">
        <v>93</v>
      </c>
      <c r="K10" s="35">
        <v>2990000</v>
      </c>
    </row>
    <row r="11" spans="1:11" ht="38.25">
      <c r="A11" s="9">
        <v>8</v>
      </c>
      <c r="B11" s="22" t="s">
        <v>30</v>
      </c>
      <c r="C11" s="22" t="s">
        <v>31</v>
      </c>
      <c r="D11" s="22" t="s">
        <v>84</v>
      </c>
      <c r="E11" s="23" t="s">
        <v>32</v>
      </c>
      <c r="F11" s="23" t="s">
        <v>10</v>
      </c>
      <c r="G11" s="30">
        <v>235025</v>
      </c>
      <c r="H11" s="30">
        <v>150000</v>
      </c>
      <c r="I11" s="31">
        <v>63.82</v>
      </c>
      <c r="J11" s="23" t="s">
        <v>93</v>
      </c>
      <c r="K11" s="35">
        <v>3515000</v>
      </c>
    </row>
    <row r="12" spans="1:11" ht="38.25">
      <c r="A12" s="9">
        <v>9</v>
      </c>
      <c r="B12" s="22" t="s">
        <v>33</v>
      </c>
      <c r="C12" s="22" t="s">
        <v>34</v>
      </c>
      <c r="D12" s="22" t="s">
        <v>85</v>
      </c>
      <c r="E12" s="23" t="s">
        <v>35</v>
      </c>
      <c r="F12" s="23" t="s">
        <v>10</v>
      </c>
      <c r="G12" s="30">
        <v>853876</v>
      </c>
      <c r="H12" s="30">
        <v>350000</v>
      </c>
      <c r="I12" s="31">
        <v>40.99</v>
      </c>
      <c r="J12" s="23" t="s">
        <v>93</v>
      </c>
      <c r="K12" s="35">
        <v>3865000</v>
      </c>
    </row>
    <row r="13" spans="1:11" ht="38.25">
      <c r="A13" s="9">
        <v>10</v>
      </c>
      <c r="B13" s="22" t="s">
        <v>45</v>
      </c>
      <c r="C13" s="22" t="s">
        <v>46</v>
      </c>
      <c r="D13" s="22" t="s">
        <v>89</v>
      </c>
      <c r="E13" s="23" t="s">
        <v>47</v>
      </c>
      <c r="F13" s="23" t="s">
        <v>10</v>
      </c>
      <c r="G13" s="30">
        <v>699658</v>
      </c>
      <c r="H13" s="30">
        <v>400000</v>
      </c>
      <c r="I13" s="31">
        <v>57.17</v>
      </c>
      <c r="J13" s="23" t="s">
        <v>93</v>
      </c>
      <c r="K13" s="35">
        <v>4265000</v>
      </c>
    </row>
    <row r="14" spans="1:11" ht="38.25">
      <c r="A14" s="9">
        <v>11</v>
      </c>
      <c r="B14" s="22" t="s">
        <v>48</v>
      </c>
      <c r="C14" s="22" t="s">
        <v>49</v>
      </c>
      <c r="D14" s="22" t="s">
        <v>90</v>
      </c>
      <c r="E14" s="23" t="s">
        <v>50</v>
      </c>
      <c r="F14" s="23" t="s">
        <v>10</v>
      </c>
      <c r="G14" s="30">
        <v>1063531</v>
      </c>
      <c r="H14" s="30">
        <v>350000</v>
      </c>
      <c r="I14" s="31">
        <v>32.91</v>
      </c>
      <c r="J14" s="23" t="s">
        <v>93</v>
      </c>
      <c r="K14" s="35">
        <v>4615000</v>
      </c>
    </row>
    <row r="15" spans="1:11" ht="38.25">
      <c r="A15" s="9">
        <v>12</v>
      </c>
      <c r="B15" s="22" t="s">
        <v>36</v>
      </c>
      <c r="C15" s="22" t="s">
        <v>37</v>
      </c>
      <c r="D15" s="22" t="s">
        <v>86</v>
      </c>
      <c r="E15" s="23" t="s">
        <v>38</v>
      </c>
      <c r="F15" s="23" t="s">
        <v>10</v>
      </c>
      <c r="G15" s="30">
        <v>695448</v>
      </c>
      <c r="H15" s="30">
        <v>390000</v>
      </c>
      <c r="I15" s="31">
        <v>56.08</v>
      </c>
      <c r="J15" s="23" t="s">
        <v>93</v>
      </c>
      <c r="K15" s="35">
        <v>5005000</v>
      </c>
    </row>
    <row r="16" spans="1:11" ht="38.25">
      <c r="A16" s="9">
        <v>13</v>
      </c>
      <c r="B16" s="22" t="s">
        <v>39</v>
      </c>
      <c r="C16" s="22" t="s">
        <v>40</v>
      </c>
      <c r="D16" s="22" t="s">
        <v>87</v>
      </c>
      <c r="E16" s="23" t="s">
        <v>41</v>
      </c>
      <c r="F16" s="23" t="s">
        <v>10</v>
      </c>
      <c r="G16" s="30">
        <v>584110</v>
      </c>
      <c r="H16" s="30">
        <v>380000</v>
      </c>
      <c r="I16" s="31">
        <v>65.06</v>
      </c>
      <c r="J16" s="23" t="s">
        <v>93</v>
      </c>
      <c r="K16" s="35">
        <v>5385000</v>
      </c>
    </row>
    <row r="17" spans="1:11" ht="38.25">
      <c r="A17" s="9">
        <v>14</v>
      </c>
      <c r="B17" s="22" t="s">
        <v>42</v>
      </c>
      <c r="C17" s="22" t="s">
        <v>43</v>
      </c>
      <c r="D17" s="22" t="s">
        <v>88</v>
      </c>
      <c r="E17" s="23" t="s">
        <v>44</v>
      </c>
      <c r="F17" s="23" t="s">
        <v>10</v>
      </c>
      <c r="G17" s="30">
        <v>788232</v>
      </c>
      <c r="H17" s="30">
        <v>380000</v>
      </c>
      <c r="I17" s="31">
        <v>48.21</v>
      </c>
      <c r="J17" s="23" t="s">
        <v>93</v>
      </c>
      <c r="K17" s="35">
        <v>5765000</v>
      </c>
    </row>
    <row r="18" spans="1:11" ht="38.25">
      <c r="A18" s="9">
        <v>15</v>
      </c>
      <c r="B18" s="22" t="s">
        <v>51</v>
      </c>
      <c r="C18" s="22" t="s">
        <v>52</v>
      </c>
      <c r="D18" s="22" t="s">
        <v>83</v>
      </c>
      <c r="E18" s="23" t="s">
        <v>53</v>
      </c>
      <c r="F18" s="23" t="s">
        <v>10</v>
      </c>
      <c r="G18" s="30">
        <v>537697</v>
      </c>
      <c r="H18" s="30">
        <v>350000</v>
      </c>
      <c r="I18" s="31">
        <v>65.09</v>
      </c>
      <c r="J18" s="23" t="s">
        <v>93</v>
      </c>
      <c r="K18" s="35">
        <v>6115000</v>
      </c>
    </row>
    <row r="19" spans="1:11" ht="38.25">
      <c r="A19" s="9">
        <v>16</v>
      </c>
      <c r="B19" s="22" t="s">
        <v>54</v>
      </c>
      <c r="C19" s="22" t="s">
        <v>55</v>
      </c>
      <c r="D19" s="22" t="s">
        <v>91</v>
      </c>
      <c r="E19" s="23" t="s">
        <v>56</v>
      </c>
      <c r="F19" s="23" t="s">
        <v>10</v>
      </c>
      <c r="G19" s="30">
        <v>696423</v>
      </c>
      <c r="H19" s="30">
        <v>420000</v>
      </c>
      <c r="I19" s="31">
        <v>60.31</v>
      </c>
      <c r="J19" s="23" t="s">
        <v>93</v>
      </c>
      <c r="K19" s="35">
        <v>6535000</v>
      </c>
    </row>
    <row r="20" spans="1:11" ht="25.5">
      <c r="A20" s="9">
        <v>17</v>
      </c>
      <c r="B20" s="22" t="s">
        <v>57</v>
      </c>
      <c r="C20" s="22" t="s">
        <v>58</v>
      </c>
      <c r="D20" s="22" t="s">
        <v>92</v>
      </c>
      <c r="E20" s="23" t="s">
        <v>60</v>
      </c>
      <c r="F20" s="23" t="s">
        <v>59</v>
      </c>
      <c r="G20" s="30">
        <v>699907</v>
      </c>
      <c r="H20" s="30">
        <v>399900</v>
      </c>
      <c r="I20" s="31">
        <v>57.14</v>
      </c>
      <c r="J20" s="23" t="s">
        <v>93</v>
      </c>
      <c r="K20" s="35">
        <v>6934900</v>
      </c>
    </row>
    <row r="21" spans="1:11" ht="38.25">
      <c r="A21" s="9">
        <v>18</v>
      </c>
      <c r="B21" s="22" t="s">
        <v>61</v>
      </c>
      <c r="C21" s="22" t="s">
        <v>62</v>
      </c>
      <c r="D21" s="22" t="s">
        <v>95</v>
      </c>
      <c r="E21" s="23" t="s">
        <v>63</v>
      </c>
      <c r="F21" s="23" t="s">
        <v>10</v>
      </c>
      <c r="G21" s="30">
        <v>683851</v>
      </c>
      <c r="H21" s="30">
        <v>500000</v>
      </c>
      <c r="I21" s="31">
        <v>73.12</v>
      </c>
      <c r="J21" s="23" t="s">
        <v>94</v>
      </c>
      <c r="K21" s="35">
        <v>7434900</v>
      </c>
    </row>
    <row r="22" spans="1:11" ht="25.5">
      <c r="A22" s="9">
        <v>19</v>
      </c>
      <c r="B22" s="22" t="s">
        <v>70</v>
      </c>
      <c r="C22" s="22" t="s">
        <v>101</v>
      </c>
      <c r="D22" s="22" t="s">
        <v>98</v>
      </c>
      <c r="E22" s="23" t="s">
        <v>71</v>
      </c>
      <c r="F22" s="23" t="s">
        <v>1</v>
      </c>
      <c r="G22" s="30">
        <v>1045000</v>
      </c>
      <c r="H22" s="30">
        <v>500000</v>
      </c>
      <c r="I22" s="31">
        <v>47.8</v>
      </c>
      <c r="J22" s="23" t="s">
        <v>94</v>
      </c>
      <c r="K22" s="35">
        <f>K21+H21</f>
        <v>7934900</v>
      </c>
    </row>
    <row r="23" spans="1:11" s="8" customFormat="1" ht="38.25">
      <c r="A23" s="9">
        <v>20</v>
      </c>
      <c r="B23" s="22" t="s">
        <v>64</v>
      </c>
      <c r="C23" s="27" t="s">
        <v>65</v>
      </c>
      <c r="D23" s="27" t="s">
        <v>96</v>
      </c>
      <c r="E23" s="23" t="s">
        <v>66</v>
      </c>
      <c r="F23" s="23" t="s">
        <v>10</v>
      </c>
      <c r="G23" s="30">
        <v>2313419</v>
      </c>
      <c r="H23" s="26">
        <v>500000</v>
      </c>
      <c r="I23" s="31">
        <v>21.6</v>
      </c>
      <c r="J23" s="23" t="s">
        <v>93</v>
      </c>
      <c r="K23" s="35">
        <v>1773000</v>
      </c>
    </row>
    <row r="24" spans="1:11" s="8" customFormat="1" ht="38.25">
      <c r="A24" s="9">
        <v>21</v>
      </c>
      <c r="B24" s="22" t="s">
        <v>67</v>
      </c>
      <c r="C24" s="27" t="s">
        <v>68</v>
      </c>
      <c r="D24" s="27" t="s">
        <v>97</v>
      </c>
      <c r="E24" s="23" t="s">
        <v>69</v>
      </c>
      <c r="F24" s="23" t="s">
        <v>10</v>
      </c>
      <c r="G24" s="30">
        <v>1122000</v>
      </c>
      <c r="H24" s="26">
        <v>500000</v>
      </c>
      <c r="I24" s="31">
        <v>44.6</v>
      </c>
      <c r="J24" s="23" t="s">
        <v>93</v>
      </c>
      <c r="K24" s="35">
        <v>2273000</v>
      </c>
    </row>
    <row r="25" spans="1:11" ht="26.25" thickBot="1">
      <c r="A25" s="13">
        <v>22</v>
      </c>
      <c r="B25" s="24" t="s">
        <v>100</v>
      </c>
      <c r="C25" s="24" t="s">
        <v>102</v>
      </c>
      <c r="D25" s="24" t="s">
        <v>99</v>
      </c>
      <c r="E25" s="25" t="s">
        <v>72</v>
      </c>
      <c r="F25" s="25" t="s">
        <v>1</v>
      </c>
      <c r="G25" s="32">
        <f>100*H25/I25</f>
        <v>280200</v>
      </c>
      <c r="H25" s="32">
        <v>140100</v>
      </c>
      <c r="I25" s="33">
        <v>50</v>
      </c>
      <c r="J25" s="25" t="s">
        <v>94</v>
      </c>
      <c r="K25" s="36">
        <v>8200000</v>
      </c>
    </row>
    <row r="26" spans="1:8" ht="12.75">
      <c r="A26" s="4"/>
      <c r="G26" s="18">
        <f>SUM(G4:G25)</f>
        <v>18289733</v>
      </c>
      <c r="H26" s="18">
        <f>SUM(H4:H25)</f>
        <v>8200000</v>
      </c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</sheetData>
  <mergeCells count="1">
    <mergeCell ref="A1:K1"/>
  </mergeCells>
  <printOptions horizontalCentered="1"/>
  <pageMargins left="0.1968503937007874" right="0.1968503937007874" top="1.1811023622047245" bottom="0.3937007874015748" header="0.5118110236220472" footer="0.15748031496062992"/>
  <pageSetup fitToHeight="8" fitToWidth="1" horizontalDpi="600" verticalDpi="600" orientation="landscape" paperSize="9" scale="84" r:id="rId1"/>
  <headerFooter alignWithMargins="0">
    <oddHeader>&amp;L&amp;"Times New Roman CE,tučné"&amp;14Usnesení č. 17/1470 - Příloha č. 1&amp;"Times New Roman CE,obyčejné"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Radka Bartmanová</cp:lastModifiedBy>
  <cp:lastPrinted>2007-04-27T07:11:42Z</cp:lastPrinted>
  <dcterms:created xsi:type="dcterms:W3CDTF">2004-02-24T06:50:35Z</dcterms:created>
  <dcterms:modified xsi:type="dcterms:W3CDTF">2007-04-27T07:11:43Z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J">
    <vt:lpwstr>CJ-XXX-XXX-XXX</vt:lpwstr>
  </property>
  <property fmtid="{D5CDD505-2E9C-101B-9397-08002B2CF9AE}" pid="3" name="sEC">
    <vt:lpwstr>EC-XXX-XXX-XXX</vt:lpwstr>
  </property>
  <property fmtid="{D5CDD505-2E9C-101B-9397-08002B2CF9AE}" pid="4" name="pID_PIS">
    <vt:i4>-1</vt:i4>
  </property>
  <property fmtid="{D5CDD505-2E9C-101B-9397-08002B2CF9AE}" pid="5" name="pID_FILE">
    <vt:i4>-1</vt:i4>
  </property>
  <property fmtid="{D5CDD505-2E9C-101B-9397-08002B2CF9AE}" pid="6" name="pDOC_NAME">
    <vt:lpwstr>-</vt:lpwstr>
  </property>
</Properties>
</file>