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76" yWindow="630" windowWidth="15480" windowHeight="11640" activeTab="0"/>
  </bookViews>
  <sheets>
    <sheet name="TAB 2 - náhradníci" sheetId="1" r:id="rId1"/>
  </sheets>
  <definedNames>
    <definedName name="_xlnm.Print_Titles" localSheetId="0">'TAB 2 - náhradníci'!$3:$3</definedName>
    <definedName name="_xlnm.Print_Area" localSheetId="0">'TAB 2 - náhradníci'!$A$1:$K$91</definedName>
    <definedName name="Z_86DAFD8D_9E8A_42EF_A4C6_30B3B671E220_.wvu.PrintArea" localSheetId="0" hidden="1">'TAB 2 - náhradníci'!$A$1:$K$70</definedName>
    <definedName name="Z_B41FEED0_953A_4A40_B24D_04E3AB09FE7A_.wvu.PrintArea" localSheetId="0" hidden="1">'TAB 2 - náhradníci'!$A$1:$K$91</definedName>
    <definedName name="Z_B41FEED0_953A_4A40_B24D_04E3AB09FE7A_.wvu.PrintTitles" localSheetId="0" hidden="1">'TAB 2 - náhradníci'!$3:$3</definedName>
    <definedName name="Z_C16935EA_D3FB_490A_A750_0E2F87C0FF28_.wvu.PrintArea" localSheetId="0" hidden="1">'TAB 2 - náhradníci'!$A$1:$K$91</definedName>
    <definedName name="Z_C16935EA_D3FB_490A_A750_0E2F87C0FF28_.wvu.PrintTitles" localSheetId="0" hidden="1">'TAB 2 - náhradníci'!$3:$3</definedName>
    <definedName name="Z_F791F961_4709_4892_9960_0462E72B6305_.wvu.PrintArea" localSheetId="0" hidden="1">'TAB 2 - náhradníci'!$A$1:$K$70</definedName>
  </definedNames>
  <calcPr fullCalcOnLoad="1"/>
</workbook>
</file>

<file path=xl/sharedStrings.xml><?xml version="1.0" encoding="utf-8"?>
<sst xmlns="http://schemas.openxmlformats.org/spreadsheetml/2006/main" count="411" uniqueCount="284">
  <si>
    <t>Název projektu</t>
  </si>
  <si>
    <t>obec</t>
  </si>
  <si>
    <t>Délka trvání projektu</t>
  </si>
  <si>
    <t>Celkové uznatelné náklady projektu (Kč)</t>
  </si>
  <si>
    <t>Kumulativní součet dotace   (Kč)</t>
  </si>
  <si>
    <t>IČ</t>
  </si>
  <si>
    <t>Podíl dotace na uznatelných nákladech projektu (%)</t>
  </si>
  <si>
    <t xml:space="preserve">poř. č. </t>
  </si>
  <si>
    <t>církevní právnická osoba</t>
  </si>
  <si>
    <t>Nátěr střechy kostela sv. Bedřicha v Bílé</t>
  </si>
  <si>
    <t>Římskokatolická farnost Bílá</t>
  </si>
  <si>
    <t>47 86 11 77</t>
  </si>
  <si>
    <t>Statické zajištění kostela sv. Jana Křtitele v Opavě, ul. Janská</t>
  </si>
  <si>
    <t>Římskokatolická farnost sv. Ducha Opava</t>
  </si>
  <si>
    <t>65 88 89 01</t>
  </si>
  <si>
    <t>Statické zajištění kostela sv. Bartoloměje v Malých Heralticích</t>
  </si>
  <si>
    <t>Římskokatolická farnost Velké Heraltice</t>
  </si>
  <si>
    <t>47 81 36 36</t>
  </si>
  <si>
    <t>Odvodnění kostela sv. Jakuba v Dolní Moravici</t>
  </si>
  <si>
    <t>Římskokatolická farnost Dolní Moravice</t>
  </si>
  <si>
    <t>66 18 51 90</t>
  </si>
  <si>
    <t>Statické zajištění opěrné zdi u baziliky Navštívení Panny Marie ve Frýdku</t>
  </si>
  <si>
    <t>Římskokatolická farnost Frýdek</t>
  </si>
  <si>
    <t>60 80 19 30</t>
  </si>
  <si>
    <t>Dokončení obnovy střechy kostela Nejsvětější Trojice v Janově</t>
  </si>
  <si>
    <t>Římskokatolická farnost Janov ve Slezsku</t>
  </si>
  <si>
    <t>69 59 44 14</t>
  </si>
  <si>
    <t>Radnice Frenštát pod Radhoštěm - odstranění výskytu dřevokazných hub</t>
  </si>
  <si>
    <t>00 29 78 52</t>
  </si>
  <si>
    <t>Obnova fasády kostela sv. Jana Křtitele ve Staré Vsi nad Ondřejnicí</t>
  </si>
  <si>
    <t>Římskokatolická farnost Stará Ves nad Ondřejnicí</t>
  </si>
  <si>
    <t>66 74 01 34</t>
  </si>
  <si>
    <t>II.fáze opravy havarijního stavu krovu kostela Všech Svatých</t>
  </si>
  <si>
    <t>Římskokatolická farnost Místek</t>
  </si>
  <si>
    <t>49 56 24 01</t>
  </si>
  <si>
    <t>Odvrácení degradace kostela Nejsvětější Trojice v Albrechticích u Rýmařova</t>
  </si>
  <si>
    <t>Římskokatolická farnost Břidličná</t>
  </si>
  <si>
    <t>66 18 51 73</t>
  </si>
  <si>
    <t>Obnova havarijního stavu věže kostela sv. Jiljí ve Dvorcích.</t>
  </si>
  <si>
    <t>Římskokatolická farnost Dvorce</t>
  </si>
  <si>
    <t>66 18 52 03</t>
  </si>
  <si>
    <t>Obnova střechy kostela Nejsvětější Trojice v Hlavnici</t>
  </si>
  <si>
    <t>Římskokatolická farnost Hlavnice</t>
  </si>
  <si>
    <t>47 81 44 11</t>
  </si>
  <si>
    <t>Oprava spodního mezipatra I N.P. - 4 etapa</t>
  </si>
  <si>
    <t>Králová Věra</t>
  </si>
  <si>
    <t>Obnova krovu na hlavní lodi kostela Narození Panny Marie v Orlové</t>
  </si>
  <si>
    <t>Římskokatolická farnost Orlová</t>
  </si>
  <si>
    <t>68 89 90 50</t>
  </si>
  <si>
    <t>Péče o lipovou alej na Uhlířský vrch v Bruntále</t>
  </si>
  <si>
    <t>00 29 58 92</t>
  </si>
  <si>
    <t>Evangelický kostel - oprava střechy hlavní věže</t>
  </si>
  <si>
    <t>Farní sbor Českobratrské církve evangelické v Krnově</t>
  </si>
  <si>
    <t>60 78 04 61</t>
  </si>
  <si>
    <t>Obnova fasády evangelického tolerančního kostela v Komorní Lhotce</t>
  </si>
  <si>
    <t>Farní sbor Slezské církve evangelické a.v. v Komorní Lhotce</t>
  </si>
  <si>
    <t>69 60 98 02</t>
  </si>
  <si>
    <t>Dokončení obnovy střechy kostela sv. Ondřeje, Petra a Pavla v Bartošovicích</t>
  </si>
  <si>
    <t>Římskokatolická farnost Bartošovice</t>
  </si>
  <si>
    <t>64 12 57 77</t>
  </si>
  <si>
    <t>Obnova fasády kostela sv. Kateřiny v Horním Benešově</t>
  </si>
  <si>
    <t>Římskokatolická farnost Horní Benešov</t>
  </si>
  <si>
    <t>45 21 07 99</t>
  </si>
  <si>
    <t>Dokončení celkové obnovy kostela sv. Michaela a sv. Barbory v Kozlovicích</t>
  </si>
  <si>
    <t>Římskokatolická farnost Kozlovice</t>
  </si>
  <si>
    <t>49 59 11 85</t>
  </si>
  <si>
    <t>Oprava krovu zámku Jeseník nad Odrou</t>
  </si>
  <si>
    <t>Nytra Adolf</t>
  </si>
  <si>
    <t>fyzická osoba podnikající</t>
  </si>
  <si>
    <t>47 86 48 34</t>
  </si>
  <si>
    <t>Obnova zámku</t>
  </si>
  <si>
    <t>CHARMING VOTE a.s.</t>
  </si>
  <si>
    <t>akciová společnost</t>
  </si>
  <si>
    <t>26 83 18 64</t>
  </si>
  <si>
    <t>Dokončení obnovy střechy kostela Nanebevzetí P. Marie ve Fulneku - Jerlochovicích</t>
  </si>
  <si>
    <t>Římskokatolická farnost Fulnek</t>
  </si>
  <si>
    <t>45 21 49 56</t>
  </si>
  <si>
    <t>Oprava a obnova  vodního mlýna s areálem vodních staveb</t>
  </si>
  <si>
    <t>Mácha Vladan,  Ing.</t>
  </si>
  <si>
    <t>49 57 32 68</t>
  </si>
  <si>
    <t>Stavební úpravy kostela Narození Panny Marie v Rýmařově - Jamarticích</t>
  </si>
  <si>
    <t>00 29 63 17</t>
  </si>
  <si>
    <t>Obnova fasády fary v Budišově nad Budišovkou</t>
  </si>
  <si>
    <t>Římskokatolická farnost Budišov nad Budišovkou</t>
  </si>
  <si>
    <t>47 81 44 38</t>
  </si>
  <si>
    <t>II. etapa sanačních prací v interiéru a venkovní drenáž s větracím kanálem</t>
  </si>
  <si>
    <t>Římskokatolická farnost Radkov</t>
  </si>
  <si>
    <t>69 98 72 89</t>
  </si>
  <si>
    <t>Obnova hřbitovní zdi ve Vítkově - I.etapa</t>
  </si>
  <si>
    <t>00 30 08 70</t>
  </si>
  <si>
    <t>Obnova kulturní památky - Muzea břidlice v Budišově nad Budišovkou</t>
  </si>
  <si>
    <t>00 29 98 98</t>
  </si>
  <si>
    <t>Oprava zvonice na městském hřbitově v Třinci</t>
  </si>
  <si>
    <t>00 29 73 13</t>
  </si>
  <si>
    <t>Rekonstrukce kamenné ohradní zdi v areálu vystavěném sovineckou vrchností</t>
  </si>
  <si>
    <t>Obec Lomnice</t>
  </si>
  <si>
    <t>00 29 61 98</t>
  </si>
  <si>
    <t>Obnova kaple sv. Maří Magdalény, k.ú. Štítina, parc.č. 121</t>
  </si>
  <si>
    <t>Obec Štítina</t>
  </si>
  <si>
    <t>00 30 07 64</t>
  </si>
  <si>
    <t>Oprava oken na budově radnice v Jablunkově, ul. Dukelská 144</t>
  </si>
  <si>
    <t>00 29 67 59</t>
  </si>
  <si>
    <t>Dokončení rekonstrukce objektu tvořícího součást tradiční zástavby</t>
  </si>
  <si>
    <t>fyzická osoba</t>
  </si>
  <si>
    <t>Restaurování souboru plastik v kapli sv. Jana Nepomuckého v Hradci nad Moravicí</t>
  </si>
  <si>
    <t>00 30 01 44</t>
  </si>
  <si>
    <t>Oprava hřbitovní zdi včetně kaplí p.č. 55,  k.ú. Vrbno pod Pradědem</t>
  </si>
  <si>
    <t>00 29 64 57</t>
  </si>
  <si>
    <t>Stavovské tyče</t>
  </si>
  <si>
    <t>Římskokatolická farnost Dolní Benešov</t>
  </si>
  <si>
    <t>45 23 69 17</t>
  </si>
  <si>
    <t>Obnova špýcharu u čp. 23 v Kobeřicích - I. etapa</t>
  </si>
  <si>
    <t>Obnova špýcharu u čp. 89 v Chuchelné</t>
  </si>
  <si>
    <t>fyzické osoby</t>
  </si>
  <si>
    <t>Oprava fasády na domě č. p. 16 na Mariánském náměstí v Jablunkově</t>
  </si>
  <si>
    <t>64 95 86 04</t>
  </si>
  <si>
    <t>Výměna oken v budově bývalého kláštera sester Božího srdce v Kravařích</t>
  </si>
  <si>
    <t>00 30 02 92</t>
  </si>
  <si>
    <t>Obnova východní části zámeckého parku v Kravařích</t>
  </si>
  <si>
    <t>Chalupa č.p. 87 ve vesnické památkové zóně Malá Morávka</t>
  </si>
  <si>
    <t>Obnova fasády výrobního objektu areálu bývalých škrobáren Anton Pohl v Opavě</t>
  </si>
  <si>
    <t>Gavenda s.r.o.</t>
  </si>
  <si>
    <t>společnost s ručením omezeným</t>
  </si>
  <si>
    <t>25 87 73 72</t>
  </si>
  <si>
    <t>Vnitřní stavební úpravy synagogy v Krnově - 1.etapa</t>
  </si>
  <si>
    <t>Federace židovských obcí v ČR</t>
  </si>
  <si>
    <t>00 43 83 41</t>
  </si>
  <si>
    <t>Provedení obnovy fasády průčelí domu č.p.25 - kulturní památka</t>
  </si>
  <si>
    <t>Obnova a záchrana ohradního plotu se vstupní bránou do areálu firmy</t>
  </si>
  <si>
    <t>RIEGER - KLOSS VARHANY s.r.o.</t>
  </si>
  <si>
    <t>18 95 34 84</t>
  </si>
  <si>
    <t>Oprava střechy domu na ul. Budovatelská 449/11 v Ostravě-Porubě</t>
  </si>
  <si>
    <t>Statutární město Ostrava - Městský obvod Poruba</t>
  </si>
  <si>
    <t>00 84 54 51</t>
  </si>
  <si>
    <t>Výměna oken a rekonstrukce střechy</t>
  </si>
  <si>
    <t>Obnova roubenky č.p. 147 v Heřmanovicích</t>
  </si>
  <si>
    <t>22 96 17 55</t>
  </si>
  <si>
    <t>Oprava terasy a nástupní rampy NBJ obytného domu Porubská 549/18</t>
  </si>
  <si>
    <t>Bytové družstvo Porubská 549</t>
  </si>
  <si>
    <t>družstvo</t>
  </si>
  <si>
    <t>25 36 98 57</t>
  </si>
  <si>
    <t>Oprava domu č.p. 178 Mírové náměstí</t>
  </si>
  <si>
    <t>00 29 60 07</t>
  </si>
  <si>
    <t>Výměna dřevěných oken</t>
  </si>
  <si>
    <t>Bytové družstvo BN 640</t>
  </si>
  <si>
    <t>25 36 66 45</t>
  </si>
  <si>
    <t>Oprava fasády městského domu U Staré pošty 52, Místek</t>
  </si>
  <si>
    <t>Zhotovení kopií reliéfu zastavení křížové cesty v Hradci nad Moravicí</t>
  </si>
  <si>
    <t>OPRAVA FASÁDY DOMU čp. 44 NA NÁMĚSTÍ KOMENSKÉHO VE FULNEKU</t>
  </si>
  <si>
    <t>00 29 78 61</t>
  </si>
  <si>
    <t>právní forma</t>
  </si>
  <si>
    <t xml:space="preserve">Žadatel </t>
  </si>
  <si>
    <t>Sídlo/bydliště</t>
  </si>
  <si>
    <t>č.p. 36, 739 14 Ostravice</t>
  </si>
  <si>
    <t>Masarykova třída 342/39, 746 01 Opava</t>
  </si>
  <si>
    <t>Družstevní 43, 747 75 Velké Heraltice</t>
  </si>
  <si>
    <t>č.p. 31, 793 36 Malá Morávka</t>
  </si>
  <si>
    <t>Mariánské náměstí 145, 738 01 Frýdek-Místek</t>
  </si>
  <si>
    <t>č.p. 29, 793 84 Janov</t>
  </si>
  <si>
    <t>náměstí Míru 1, 744 01 Frenštát pod Radhoštěm</t>
  </si>
  <si>
    <t>č.p. 10, 739 23 Stará ves nad Ondřejnicí</t>
  </si>
  <si>
    <t>1.1.2007 až 31.12.2007</t>
  </si>
  <si>
    <t>1.4.2007 až 31.12.2007</t>
  </si>
  <si>
    <t>Farní náměstí 56, 738 02 Frýdek-Místek</t>
  </si>
  <si>
    <t>Školní  88, 79351  Břidličná</t>
  </si>
  <si>
    <t>Smetanova 63, 793 68 Dvorce</t>
  </si>
  <si>
    <t>č.p. 110, 747 52 Hlavnice</t>
  </si>
  <si>
    <t>Květinová 119, 747 74   Neplachovice</t>
  </si>
  <si>
    <t>Lidická 770, 735 11 Orlová</t>
  </si>
  <si>
    <t>Nádražní 20, 792 01  Bruntál</t>
  </si>
  <si>
    <t>Albrechtická 746/92, 794 01 Krnov</t>
  </si>
  <si>
    <t>č.p. 152, 739 53 Komorní Lhotka</t>
  </si>
  <si>
    <t>Kostelní  907, 742 13 Studénka</t>
  </si>
  <si>
    <t>Školní 212, 793 12 Horní Benešov</t>
  </si>
  <si>
    <t>č.p. 154, 739 47 Kozlovice</t>
  </si>
  <si>
    <t>B. Němcové 1593/13, 741 01  Nový Jičín</t>
  </si>
  <si>
    <t>U kaplice 194, 747 62 Mokré Lazce</t>
  </si>
  <si>
    <t>Kostelní 111, 742 45 Fulnek</t>
  </si>
  <si>
    <t>č.p. 208, 742 54  Bartošovice</t>
  </si>
  <si>
    <t>náměstí Míru 1, 795 01 Rýmařov</t>
  </si>
  <si>
    <t>Halaškovo náměstí 1, 747 87 Budišov nad Budišovkou</t>
  </si>
  <si>
    <t>č.p. 24, 747 84 Radkov</t>
  </si>
  <si>
    <t>náměstí Jana Zajíce 7, 749 01  Vítkov</t>
  </si>
  <si>
    <t>Halaškovo náměstí 2, 747 87 Budišov nad Budišovkou</t>
  </si>
  <si>
    <t>Jablunkovská  160, 739 61 Třinec</t>
  </si>
  <si>
    <t>č.p. 42, 793 02 Lomnice</t>
  </si>
  <si>
    <t>Hlavní 68, 747 91 Štítina</t>
  </si>
  <si>
    <t>Dukelská 144, 739 91 Jablunkov</t>
  </si>
  <si>
    <t>Žilinská 644/17, 779 00 Olomouc</t>
  </si>
  <si>
    <t>Nádražní 389, 793 26 Vrbno pod Pradědem</t>
  </si>
  <si>
    <t>náměstí Cypriana Lellka 74, 747 22 Dolní Benešov</t>
  </si>
  <si>
    <t>Stiborská  23, 747 27 Kobeřice</t>
  </si>
  <si>
    <t>Žihla 960, 739 91  Jablunkov</t>
  </si>
  <si>
    <t>Náměstí 43, 747 21  Kravaře</t>
  </si>
  <si>
    <t>Náměstí 43, 747 21 Kravaře</t>
  </si>
  <si>
    <t>K Rybníčkům  340, 747 81 Otice</t>
  </si>
  <si>
    <t>Maiselova  250/18, 110 00  Praha 1</t>
  </si>
  <si>
    <t>Revoluční 966, 794 01   Krnov</t>
  </si>
  <si>
    <t>Klimkovická  55/28, 708 56 Ostrava-Poruba</t>
  </si>
  <si>
    <t>Wintrova 859/15, 747 06 Opava Kylešovice</t>
  </si>
  <si>
    <t>Porubská 549/18, 708 00 Ostrava - Poruba</t>
  </si>
  <si>
    <t>Masarykova 32, 793 12  Horní Benešov</t>
  </si>
  <si>
    <t>Náměstí Boženy Němcové 640, 708 00  Ostrava</t>
  </si>
  <si>
    <t>Komenského náměstí 12, 742 45  Fulnek</t>
  </si>
  <si>
    <t xml:space="preserve">U Staré pošty  52, 738 02  Frýdek-Místek  </t>
  </si>
  <si>
    <t>Na Desátém 21, 702 00 Ostrava</t>
  </si>
  <si>
    <t>Alena Drozdová</t>
  </si>
  <si>
    <t>Antonín Herman</t>
  </si>
  <si>
    <t>Barbora Wronová</t>
  </si>
  <si>
    <t>Eva Krpcová</t>
  </si>
  <si>
    <t>František Lukáš</t>
  </si>
  <si>
    <t>Gabriela Rathouzská</t>
  </si>
  <si>
    <t>Ing. Bohdan Čermák</t>
  </si>
  <si>
    <t>Ing. Katarína Čermáková</t>
  </si>
  <si>
    <t>Ing. Lenka Šrámková</t>
  </si>
  <si>
    <t>Ing. Libor Žídek</t>
  </si>
  <si>
    <t>Jakub Kubját</t>
  </si>
  <si>
    <t>Jana Blažková</t>
  </si>
  <si>
    <t>Jaroslav Vrána</t>
  </si>
  <si>
    <t>Jaroslava Vašťatková</t>
  </si>
  <si>
    <t>Jiří Halagačka</t>
  </si>
  <si>
    <t>Jiřina Nierlová</t>
  </si>
  <si>
    <t>JUDr. Petr Hluštík</t>
  </si>
  <si>
    <t>Ludmila Mrowiecová</t>
  </si>
  <si>
    <t>Marie Vojtková</t>
  </si>
  <si>
    <t>Mgr. Jarmila Műllerová</t>
  </si>
  <si>
    <t>Miroslav Nierla</t>
  </si>
  <si>
    <t>Miroslav Strýček</t>
  </si>
  <si>
    <t>Pavel Krpec</t>
  </si>
  <si>
    <t>Radomír Drozd</t>
  </si>
  <si>
    <t>René Wrona</t>
  </si>
  <si>
    <t>Svatava Halagačková</t>
  </si>
  <si>
    <t>Vlasta Strýčková</t>
  </si>
  <si>
    <t>Zdeněk Blažek</t>
  </si>
  <si>
    <t xml:space="preserve"> Porubská 555/30, 708 00 Ostrava Poruba</t>
  </si>
  <si>
    <t xml:space="preserve"> U Studia 2856/3, 700 30 Ostrava Zábřeh </t>
  </si>
  <si>
    <t xml:space="preserve"> Petra Obrovce 2249, 440 01 Louny</t>
  </si>
  <si>
    <t xml:space="preserve"> Pod Hanuší 610, 747 41 Hradec nad Moravicí</t>
  </si>
  <si>
    <t xml:space="preserve"> Francouzská 1003/12, 708 00 Ostrava Poruba</t>
  </si>
  <si>
    <t xml:space="preserve"> Jílová 1081/13, 779 00 Olomouc, Nová Ulice </t>
  </si>
  <si>
    <t xml:space="preserve"> č.p. 138, 756 27 Malá Bystřice</t>
  </si>
  <si>
    <t xml:space="preserve"> Opavská 773/93, 708 00 Ostrava Poruba</t>
  </si>
  <si>
    <t xml:space="preserve"> Porubská 555, 708 00 Ostrava Poruba</t>
  </si>
  <si>
    <t xml:space="preserve"> U Studia 2856/3, 700 30 Ostrava Zábřeh</t>
  </si>
  <si>
    <t>Suzova 4, 621 00 Brno</t>
  </si>
  <si>
    <t xml:space="preserve"> Jana Schmidtová</t>
  </si>
  <si>
    <t>Arbesova 6, 638 00 Brno</t>
  </si>
  <si>
    <t>Alice Balog</t>
  </si>
  <si>
    <t>Družstevní 89, 747 24 Chuchelná</t>
  </si>
  <si>
    <t>Alena Kamrádová</t>
  </si>
  <si>
    <t>Josef Kamrád</t>
  </si>
  <si>
    <t>Kateřina Demelová</t>
  </si>
  <si>
    <t>Karel Demel</t>
  </si>
  <si>
    <t>Berounská 25, 747 87 Budišov nad Budišovkou</t>
  </si>
  <si>
    <t>Ing. Marek Krauss</t>
  </si>
  <si>
    <t>Ing. Jarmila Krausová</t>
  </si>
  <si>
    <t>31.3.2007 až 31.12.2007</t>
  </si>
  <si>
    <t>15.7.2007 až 31.12.2007</t>
  </si>
  <si>
    <t>4.6.2007 až 31.12.2007</t>
  </si>
  <si>
    <t>1.6.2007 až 31.12.2007</t>
  </si>
  <si>
    <t>15.5.2007 až 31.12.2007</t>
  </si>
  <si>
    <t>1.5.2007 až 31.12.2007</t>
  </si>
  <si>
    <t>5.5.2007 až 31.12.2007</t>
  </si>
  <si>
    <t>Brabec Petr</t>
  </si>
  <si>
    <t>Opavská  265, 747 41  Hradec nad Moravicí</t>
  </si>
  <si>
    <t>Harazimová Helena</t>
  </si>
  <si>
    <t>Karpecká Libuše</t>
  </si>
  <si>
    <t>Vavrečka Petr, Ing.</t>
  </si>
  <si>
    <t>Opavská  265, 747 41 Hradec nad Moravicí</t>
  </si>
  <si>
    <t>město Budišov nad Budišovkou</t>
  </si>
  <si>
    <t>město Frenštát pod Radhoštěm</t>
  </si>
  <si>
    <t>město Rýmařov</t>
  </si>
  <si>
    <t>město Vítkov</t>
  </si>
  <si>
    <t>město Třinec</t>
  </si>
  <si>
    <t>město Jablunkov</t>
  </si>
  <si>
    <t>město Hradec nad Moravicí</t>
  </si>
  <si>
    <t>město Vrbno pod Pradědem</t>
  </si>
  <si>
    <t>město Kravaře</t>
  </si>
  <si>
    <t>město Horní Benešov</t>
  </si>
  <si>
    <t>město Fulnek</t>
  </si>
  <si>
    <t>město Bruntál</t>
  </si>
  <si>
    <t>Seznam náhradních projektů v Programu obnovy kulturních památek a památkově chráněných nemovitostí Moravskoslezského kraje na rok 2007</t>
  </si>
  <si>
    <t>obchodní společnost</t>
  </si>
  <si>
    <t>Výše dotace (Kč)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</si>
</sst>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%"/>
    <numFmt numFmtId="166" formatCode="0.00000"/>
    <numFmt numFmtId="167" formatCode="0.0"/>
    <numFmt numFmtId="168" formatCode="mmm\-yy"/>
    <numFmt numFmtId="169" formatCode="00\-00"/>
    <numFmt numFmtId="170" formatCode="0.000%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\ 00"/>
    <numFmt numFmtId="176" formatCode="mmm/yyyy"/>
    <numFmt numFmtId="177" formatCode="00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hair"/>
      <top style="hair"/>
      <bottom style="hair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3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3" fontId="0" fillId="0" borderId="8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3" fontId="0" fillId="0" borderId="11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="75" zoomScaleNormal="75" zoomScaleSheetLayoutView="75" workbookViewId="0" topLeftCell="A61">
      <selection activeCell="A1" sqref="A1:IV1"/>
    </sheetView>
  </sheetViews>
  <sheetFormatPr defaultColWidth="9.00390625" defaultRowHeight="12.75"/>
  <cols>
    <col min="1" max="1" width="4.75390625" style="5" customWidth="1"/>
    <col min="2" max="2" width="24.875" style="5" customWidth="1"/>
    <col min="3" max="4" width="24.625" style="24" customWidth="1"/>
    <col min="5" max="5" width="11.875" style="5" customWidth="1"/>
    <col min="6" max="6" width="11.25390625" style="5" customWidth="1"/>
    <col min="7" max="7" width="11.75390625" style="19" customWidth="1"/>
    <col min="8" max="8" width="11.375" style="19" customWidth="1"/>
    <col min="9" max="9" width="12.75390625" style="5" customWidth="1"/>
    <col min="10" max="10" width="12.00390625" style="5" customWidth="1"/>
    <col min="11" max="11" width="11.125" style="19" customWidth="1"/>
    <col min="12" max="12" width="9.125" style="5" customWidth="1"/>
    <col min="13" max="13" width="11.625" style="5" bestFit="1" customWidth="1"/>
    <col min="14" max="16384" width="9.125" style="5" customWidth="1"/>
  </cols>
  <sheetData>
    <row r="1" spans="1:11" s="41" customFormat="1" ht="21" customHeight="1">
      <c r="A1" s="49" t="s">
        <v>281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ht="13.5" thickBot="1"/>
    <row r="3" spans="1:11" ht="68.25" customHeight="1" thickBot="1">
      <c r="A3" s="4" t="s">
        <v>7</v>
      </c>
      <c r="B3" s="7" t="s">
        <v>0</v>
      </c>
      <c r="C3" s="25" t="s">
        <v>151</v>
      </c>
      <c r="D3" s="25" t="s">
        <v>152</v>
      </c>
      <c r="E3" s="7" t="s">
        <v>5</v>
      </c>
      <c r="F3" s="7" t="s">
        <v>150</v>
      </c>
      <c r="G3" s="1" t="s">
        <v>3</v>
      </c>
      <c r="H3" s="36" t="s">
        <v>283</v>
      </c>
      <c r="I3" s="2" t="s">
        <v>6</v>
      </c>
      <c r="J3" s="3" t="s">
        <v>2</v>
      </c>
      <c r="K3" s="8" t="s">
        <v>4</v>
      </c>
    </row>
    <row r="4" spans="1:11" ht="38.25">
      <c r="A4" s="9">
        <v>1</v>
      </c>
      <c r="B4" s="13" t="s">
        <v>124</v>
      </c>
      <c r="C4" s="26" t="s">
        <v>125</v>
      </c>
      <c r="D4" s="26" t="s">
        <v>196</v>
      </c>
      <c r="E4" s="14" t="s">
        <v>126</v>
      </c>
      <c r="F4" s="14" t="s">
        <v>8</v>
      </c>
      <c r="G4" s="32">
        <v>1191065</v>
      </c>
      <c r="H4" s="21">
        <v>500000</v>
      </c>
      <c r="I4" s="14">
        <v>41.98</v>
      </c>
      <c r="J4" s="14" t="s">
        <v>161</v>
      </c>
      <c r="K4" s="37">
        <v>500000</v>
      </c>
    </row>
    <row r="5" spans="1:11" ht="38.25">
      <c r="A5" s="6">
        <v>2</v>
      </c>
      <c r="B5" s="15" t="s">
        <v>77</v>
      </c>
      <c r="C5" s="27" t="s">
        <v>78</v>
      </c>
      <c r="D5" s="27" t="s">
        <v>178</v>
      </c>
      <c r="E5" s="16" t="s">
        <v>79</v>
      </c>
      <c r="F5" s="16" t="s">
        <v>68</v>
      </c>
      <c r="G5" s="33">
        <v>680199</v>
      </c>
      <c r="H5" s="20">
        <v>500000</v>
      </c>
      <c r="I5" s="16">
        <v>73.51</v>
      </c>
      <c r="J5" s="16" t="s">
        <v>161</v>
      </c>
      <c r="K5" s="38">
        <f>K4+H5</f>
        <v>1000000</v>
      </c>
    </row>
    <row r="6" spans="1:11" ht="38.25">
      <c r="A6" s="6">
        <v>3</v>
      </c>
      <c r="B6" s="15" t="s">
        <v>90</v>
      </c>
      <c r="C6" s="27" t="s">
        <v>269</v>
      </c>
      <c r="D6" s="27" t="s">
        <v>183</v>
      </c>
      <c r="E6" s="16" t="s">
        <v>91</v>
      </c>
      <c r="F6" s="16" t="s">
        <v>1</v>
      </c>
      <c r="G6" s="33">
        <v>546685</v>
      </c>
      <c r="H6" s="20">
        <v>273000</v>
      </c>
      <c r="I6" s="16">
        <v>49.94</v>
      </c>
      <c r="J6" s="16" t="s">
        <v>161</v>
      </c>
      <c r="K6" s="38">
        <f aca="true" t="shared" si="0" ref="K6:K43">K5+H6</f>
        <v>1273000</v>
      </c>
    </row>
    <row r="7" spans="1:11" s="12" customFormat="1" ht="38.25">
      <c r="A7" s="6">
        <v>4</v>
      </c>
      <c r="B7" s="15" t="s">
        <v>21</v>
      </c>
      <c r="C7" s="15" t="s">
        <v>22</v>
      </c>
      <c r="D7" s="15" t="s">
        <v>157</v>
      </c>
      <c r="E7" s="16" t="s">
        <v>23</v>
      </c>
      <c r="F7" s="16" t="s">
        <v>8</v>
      </c>
      <c r="G7" s="33">
        <v>501980</v>
      </c>
      <c r="H7" s="33">
        <v>375000</v>
      </c>
      <c r="I7" s="16">
        <v>74.7</v>
      </c>
      <c r="J7" s="16" t="s">
        <v>161</v>
      </c>
      <c r="K7" s="38">
        <f t="shared" si="0"/>
        <v>1648000</v>
      </c>
    </row>
    <row r="8" spans="1:11" s="12" customFormat="1" ht="38.25">
      <c r="A8" s="6">
        <v>5</v>
      </c>
      <c r="B8" s="15" t="s">
        <v>12</v>
      </c>
      <c r="C8" s="15" t="s">
        <v>13</v>
      </c>
      <c r="D8" s="15" t="s">
        <v>154</v>
      </c>
      <c r="E8" s="16" t="s">
        <v>14</v>
      </c>
      <c r="F8" s="16" t="s">
        <v>8</v>
      </c>
      <c r="G8" s="33">
        <v>689512</v>
      </c>
      <c r="H8" s="33">
        <v>500000</v>
      </c>
      <c r="I8" s="16">
        <v>72.52</v>
      </c>
      <c r="J8" s="16" t="s">
        <v>162</v>
      </c>
      <c r="K8" s="38">
        <f t="shared" si="0"/>
        <v>2148000</v>
      </c>
    </row>
    <row r="9" spans="1:11" s="12" customFormat="1" ht="25.5">
      <c r="A9" s="6">
        <v>6</v>
      </c>
      <c r="B9" s="15" t="s">
        <v>49</v>
      </c>
      <c r="C9" s="15" t="s">
        <v>280</v>
      </c>
      <c r="D9" s="15" t="s">
        <v>169</v>
      </c>
      <c r="E9" s="16" t="s">
        <v>50</v>
      </c>
      <c r="F9" s="16" t="s">
        <v>1</v>
      </c>
      <c r="G9" s="20">
        <v>427769</v>
      </c>
      <c r="H9" s="20">
        <v>210000</v>
      </c>
      <c r="I9" s="10">
        <v>49.09</v>
      </c>
      <c r="J9" s="16" t="s">
        <v>261</v>
      </c>
      <c r="K9" s="38">
        <f t="shared" si="0"/>
        <v>2358000</v>
      </c>
    </row>
    <row r="10" spans="1:11" ht="38.25">
      <c r="A10" s="6">
        <v>7</v>
      </c>
      <c r="B10" s="15" t="s">
        <v>9</v>
      </c>
      <c r="C10" s="27" t="s">
        <v>10</v>
      </c>
      <c r="D10" s="27" t="s">
        <v>153</v>
      </c>
      <c r="E10" s="16" t="s">
        <v>11</v>
      </c>
      <c r="F10" s="16" t="s">
        <v>8</v>
      </c>
      <c r="G10" s="33">
        <v>181560</v>
      </c>
      <c r="H10" s="20">
        <v>136100</v>
      </c>
      <c r="I10" s="16">
        <v>74.96</v>
      </c>
      <c r="J10" s="16" t="s">
        <v>161</v>
      </c>
      <c r="K10" s="38">
        <f t="shared" si="0"/>
        <v>2494100</v>
      </c>
    </row>
    <row r="11" spans="1:11" ht="38.25">
      <c r="A11" s="6">
        <v>8</v>
      </c>
      <c r="B11" s="15" t="s">
        <v>15</v>
      </c>
      <c r="C11" s="27" t="s">
        <v>16</v>
      </c>
      <c r="D11" s="27" t="s">
        <v>155</v>
      </c>
      <c r="E11" s="16" t="s">
        <v>17</v>
      </c>
      <c r="F11" s="16" t="s">
        <v>8</v>
      </c>
      <c r="G11" s="33">
        <v>394137</v>
      </c>
      <c r="H11" s="20">
        <v>180000</v>
      </c>
      <c r="I11" s="16">
        <v>45.67</v>
      </c>
      <c r="J11" s="16" t="s">
        <v>161</v>
      </c>
      <c r="K11" s="38">
        <f t="shared" si="0"/>
        <v>2674100</v>
      </c>
    </row>
    <row r="12" spans="1:11" ht="38.25">
      <c r="A12" s="6">
        <v>9</v>
      </c>
      <c r="B12" s="15" t="s">
        <v>18</v>
      </c>
      <c r="C12" s="27" t="s">
        <v>19</v>
      </c>
      <c r="D12" s="27" t="s">
        <v>156</v>
      </c>
      <c r="E12" s="16" t="s">
        <v>20</v>
      </c>
      <c r="F12" s="16" t="s">
        <v>8</v>
      </c>
      <c r="G12" s="33">
        <v>332632</v>
      </c>
      <c r="H12" s="20">
        <v>249000</v>
      </c>
      <c r="I12" s="16">
        <v>74.86</v>
      </c>
      <c r="J12" s="16" t="s">
        <v>161</v>
      </c>
      <c r="K12" s="38">
        <f>K11+H12</f>
        <v>2923100</v>
      </c>
    </row>
    <row r="13" spans="1:11" ht="38.25">
      <c r="A13" s="6">
        <v>10</v>
      </c>
      <c r="B13" s="15" t="s">
        <v>24</v>
      </c>
      <c r="C13" s="27" t="s">
        <v>25</v>
      </c>
      <c r="D13" s="27" t="s">
        <v>158</v>
      </c>
      <c r="E13" s="16" t="s">
        <v>26</v>
      </c>
      <c r="F13" s="16" t="s">
        <v>8</v>
      </c>
      <c r="G13" s="33">
        <v>384442</v>
      </c>
      <c r="H13" s="20">
        <v>250000</v>
      </c>
      <c r="I13" s="16">
        <v>65.03</v>
      </c>
      <c r="J13" s="16" t="s">
        <v>161</v>
      </c>
      <c r="K13" s="38">
        <f t="shared" si="0"/>
        <v>3173100</v>
      </c>
    </row>
    <row r="14" spans="1:11" ht="38.25">
      <c r="A14" s="6">
        <v>11</v>
      </c>
      <c r="B14" s="15" t="s">
        <v>27</v>
      </c>
      <c r="C14" s="27" t="s">
        <v>270</v>
      </c>
      <c r="D14" s="27" t="s">
        <v>159</v>
      </c>
      <c r="E14" s="16" t="s">
        <v>28</v>
      </c>
      <c r="F14" s="16" t="s">
        <v>1</v>
      </c>
      <c r="G14" s="33">
        <v>1100000</v>
      </c>
      <c r="H14" s="20">
        <v>500000</v>
      </c>
      <c r="I14" s="16">
        <v>45.45</v>
      </c>
      <c r="J14" s="16" t="s">
        <v>161</v>
      </c>
      <c r="K14" s="38">
        <f t="shared" si="0"/>
        <v>3673100</v>
      </c>
    </row>
    <row r="15" spans="1:11" ht="38.25">
      <c r="A15" s="6">
        <v>12</v>
      </c>
      <c r="B15" s="15" t="s">
        <v>29</v>
      </c>
      <c r="C15" s="27" t="s">
        <v>30</v>
      </c>
      <c r="D15" s="27" t="s">
        <v>160</v>
      </c>
      <c r="E15" s="16" t="s">
        <v>31</v>
      </c>
      <c r="F15" s="16" t="s">
        <v>8</v>
      </c>
      <c r="G15" s="33">
        <v>507558</v>
      </c>
      <c r="H15" s="20">
        <v>230000</v>
      </c>
      <c r="I15" s="16">
        <v>45.32</v>
      </c>
      <c r="J15" s="16" t="s">
        <v>161</v>
      </c>
      <c r="K15" s="38">
        <f t="shared" si="0"/>
        <v>3903100</v>
      </c>
    </row>
    <row r="16" spans="1:11" ht="38.25">
      <c r="A16" s="6">
        <v>13</v>
      </c>
      <c r="B16" s="15" t="s">
        <v>32</v>
      </c>
      <c r="C16" s="27" t="s">
        <v>33</v>
      </c>
      <c r="D16" s="27" t="s">
        <v>163</v>
      </c>
      <c r="E16" s="16" t="s">
        <v>34</v>
      </c>
      <c r="F16" s="16" t="s">
        <v>8</v>
      </c>
      <c r="G16" s="33">
        <v>597131</v>
      </c>
      <c r="H16" s="20">
        <v>400000</v>
      </c>
      <c r="I16" s="16">
        <v>66.99</v>
      </c>
      <c r="J16" s="16" t="s">
        <v>161</v>
      </c>
      <c r="K16" s="38">
        <f t="shared" si="0"/>
        <v>4303100</v>
      </c>
    </row>
    <row r="17" spans="1:11" ht="38.25">
      <c r="A17" s="6">
        <v>14</v>
      </c>
      <c r="B17" s="15" t="s">
        <v>38</v>
      </c>
      <c r="C17" s="27" t="s">
        <v>39</v>
      </c>
      <c r="D17" s="27" t="s">
        <v>165</v>
      </c>
      <c r="E17" s="16" t="s">
        <v>40</v>
      </c>
      <c r="F17" s="16" t="s">
        <v>8</v>
      </c>
      <c r="G17" s="33">
        <v>1000086</v>
      </c>
      <c r="H17" s="20">
        <v>450000</v>
      </c>
      <c r="I17" s="16">
        <v>45</v>
      </c>
      <c r="J17" s="16" t="s">
        <v>161</v>
      </c>
      <c r="K17" s="38">
        <f t="shared" si="0"/>
        <v>4753100</v>
      </c>
    </row>
    <row r="18" spans="1:11" ht="38.25">
      <c r="A18" s="6">
        <v>15</v>
      </c>
      <c r="B18" s="15" t="s">
        <v>41</v>
      </c>
      <c r="C18" s="27" t="s">
        <v>42</v>
      </c>
      <c r="D18" s="27" t="s">
        <v>166</v>
      </c>
      <c r="E18" s="16" t="s">
        <v>43</v>
      </c>
      <c r="F18" s="16" t="s">
        <v>8</v>
      </c>
      <c r="G18" s="33">
        <v>641316</v>
      </c>
      <c r="H18" s="20">
        <v>450000</v>
      </c>
      <c r="I18" s="16">
        <v>70.17</v>
      </c>
      <c r="J18" s="16" t="s">
        <v>161</v>
      </c>
      <c r="K18" s="38">
        <f t="shared" si="0"/>
        <v>5203100</v>
      </c>
    </row>
    <row r="19" spans="1:11" ht="38.25">
      <c r="A19" s="6">
        <v>16</v>
      </c>
      <c r="B19" s="15" t="s">
        <v>35</v>
      </c>
      <c r="C19" s="27" t="s">
        <v>36</v>
      </c>
      <c r="D19" s="27" t="s">
        <v>164</v>
      </c>
      <c r="E19" s="16" t="s">
        <v>37</v>
      </c>
      <c r="F19" s="16" t="s">
        <v>8</v>
      </c>
      <c r="G19" s="33">
        <v>400000</v>
      </c>
      <c r="H19" s="20">
        <v>300000</v>
      </c>
      <c r="I19" s="16">
        <v>75</v>
      </c>
      <c r="J19" s="16" t="s">
        <v>262</v>
      </c>
      <c r="K19" s="38">
        <f>K18+H19</f>
        <v>5503100</v>
      </c>
    </row>
    <row r="20" spans="1:11" ht="25.5">
      <c r="A20" s="6">
        <v>17</v>
      </c>
      <c r="B20" s="15" t="s">
        <v>44</v>
      </c>
      <c r="C20" s="27" t="s">
        <v>45</v>
      </c>
      <c r="D20" s="27" t="s">
        <v>167</v>
      </c>
      <c r="E20" s="22"/>
      <c r="F20" s="22"/>
      <c r="G20" s="33">
        <v>143000</v>
      </c>
      <c r="H20" s="20">
        <v>100000</v>
      </c>
      <c r="I20" s="16">
        <v>69.9</v>
      </c>
      <c r="J20" s="16" t="s">
        <v>161</v>
      </c>
      <c r="K20" s="38">
        <f t="shared" si="0"/>
        <v>5603100</v>
      </c>
    </row>
    <row r="21" spans="1:11" ht="38.25">
      <c r="A21" s="6">
        <v>18</v>
      </c>
      <c r="B21" s="15" t="s">
        <v>46</v>
      </c>
      <c r="C21" s="27" t="s">
        <v>47</v>
      </c>
      <c r="D21" s="27" t="s">
        <v>168</v>
      </c>
      <c r="E21" s="16" t="s">
        <v>48</v>
      </c>
      <c r="F21" s="16" t="s">
        <v>8</v>
      </c>
      <c r="G21" s="33">
        <v>1194924</v>
      </c>
      <c r="H21" s="20">
        <v>400000</v>
      </c>
      <c r="I21" s="16">
        <v>33.47</v>
      </c>
      <c r="J21" s="16" t="s">
        <v>161</v>
      </c>
      <c r="K21" s="38">
        <f t="shared" si="0"/>
        <v>6003100</v>
      </c>
    </row>
    <row r="22" spans="1:11" ht="38.25">
      <c r="A22" s="6">
        <v>19</v>
      </c>
      <c r="B22" s="15" t="s">
        <v>51</v>
      </c>
      <c r="C22" s="27" t="s">
        <v>52</v>
      </c>
      <c r="D22" s="27" t="s">
        <v>170</v>
      </c>
      <c r="E22" s="16" t="s">
        <v>53</v>
      </c>
      <c r="F22" s="16" t="s">
        <v>8</v>
      </c>
      <c r="G22" s="33">
        <v>776347</v>
      </c>
      <c r="H22" s="20">
        <v>500000</v>
      </c>
      <c r="I22" s="16">
        <v>64.4</v>
      </c>
      <c r="J22" s="16" t="s">
        <v>161</v>
      </c>
      <c r="K22" s="38">
        <f t="shared" si="0"/>
        <v>6503100</v>
      </c>
    </row>
    <row r="23" spans="1:11" ht="38.25">
      <c r="A23" s="6">
        <v>20</v>
      </c>
      <c r="B23" s="15" t="s">
        <v>60</v>
      </c>
      <c r="C23" s="27" t="s">
        <v>61</v>
      </c>
      <c r="D23" s="27" t="s">
        <v>173</v>
      </c>
      <c r="E23" s="16" t="s">
        <v>62</v>
      </c>
      <c r="F23" s="16" t="s">
        <v>8</v>
      </c>
      <c r="G23" s="33">
        <v>500000</v>
      </c>
      <c r="H23" s="20">
        <v>300000</v>
      </c>
      <c r="I23" s="16">
        <v>60</v>
      </c>
      <c r="J23" s="16" t="s">
        <v>161</v>
      </c>
      <c r="K23" s="38">
        <f t="shared" si="0"/>
        <v>6803100</v>
      </c>
    </row>
    <row r="24" spans="1:11" ht="38.25">
      <c r="A24" s="6">
        <v>21</v>
      </c>
      <c r="B24" s="15" t="s">
        <v>63</v>
      </c>
      <c r="C24" s="27" t="s">
        <v>64</v>
      </c>
      <c r="D24" s="27" t="s">
        <v>174</v>
      </c>
      <c r="E24" s="16" t="s">
        <v>65</v>
      </c>
      <c r="F24" s="16" t="s">
        <v>8</v>
      </c>
      <c r="G24" s="33">
        <v>204364</v>
      </c>
      <c r="H24" s="20">
        <v>100000</v>
      </c>
      <c r="I24" s="16">
        <v>48.93</v>
      </c>
      <c r="J24" s="16" t="s">
        <v>161</v>
      </c>
      <c r="K24" s="38">
        <f t="shared" si="0"/>
        <v>6903100</v>
      </c>
    </row>
    <row r="25" spans="1:11" ht="38.25">
      <c r="A25" s="6">
        <v>22</v>
      </c>
      <c r="B25" s="15" t="s">
        <v>54</v>
      </c>
      <c r="C25" s="27" t="s">
        <v>55</v>
      </c>
      <c r="D25" s="27" t="s">
        <v>171</v>
      </c>
      <c r="E25" s="16" t="s">
        <v>56</v>
      </c>
      <c r="F25" s="16" t="s">
        <v>8</v>
      </c>
      <c r="G25" s="33">
        <v>916850</v>
      </c>
      <c r="H25" s="20">
        <v>500000</v>
      </c>
      <c r="I25" s="16">
        <v>54.5</v>
      </c>
      <c r="J25" s="16" t="s">
        <v>161</v>
      </c>
      <c r="K25" s="38">
        <f t="shared" si="0"/>
        <v>7403100</v>
      </c>
    </row>
    <row r="26" spans="1:11" ht="38.25">
      <c r="A26" s="6">
        <v>23</v>
      </c>
      <c r="B26" s="15" t="s">
        <v>57</v>
      </c>
      <c r="C26" s="27" t="s">
        <v>58</v>
      </c>
      <c r="D26" s="27" t="s">
        <v>172</v>
      </c>
      <c r="E26" s="16" t="s">
        <v>59</v>
      </c>
      <c r="F26" s="16" t="s">
        <v>8</v>
      </c>
      <c r="G26" s="33">
        <v>398867</v>
      </c>
      <c r="H26" s="20">
        <v>200000</v>
      </c>
      <c r="I26" s="16">
        <v>50.14</v>
      </c>
      <c r="J26" s="16" t="s">
        <v>161</v>
      </c>
      <c r="K26" s="38">
        <f>K25+H26</f>
        <v>7603100</v>
      </c>
    </row>
    <row r="27" spans="1:11" ht="25.5">
      <c r="A27" s="6">
        <v>24</v>
      </c>
      <c r="B27" s="15" t="s">
        <v>70</v>
      </c>
      <c r="C27" s="27" t="s">
        <v>71</v>
      </c>
      <c r="D27" s="27" t="s">
        <v>176</v>
      </c>
      <c r="E27" s="16" t="s">
        <v>73</v>
      </c>
      <c r="F27" s="16" t="s">
        <v>72</v>
      </c>
      <c r="G27" s="33">
        <v>343784</v>
      </c>
      <c r="H27" s="20">
        <v>257800</v>
      </c>
      <c r="I27" s="16">
        <v>74.99</v>
      </c>
      <c r="J27" s="16" t="s">
        <v>161</v>
      </c>
      <c r="K27" s="38">
        <f t="shared" si="0"/>
        <v>7860900</v>
      </c>
    </row>
    <row r="28" spans="1:11" ht="25.5">
      <c r="A28" s="6">
        <v>25</v>
      </c>
      <c r="B28" s="15" t="s">
        <v>70</v>
      </c>
      <c r="C28" s="27" t="s">
        <v>71</v>
      </c>
      <c r="D28" s="27" t="s">
        <v>176</v>
      </c>
      <c r="E28" s="16" t="s">
        <v>73</v>
      </c>
      <c r="F28" s="16" t="s">
        <v>72</v>
      </c>
      <c r="G28" s="33">
        <v>230640</v>
      </c>
      <c r="H28" s="20">
        <v>172900</v>
      </c>
      <c r="I28" s="16">
        <v>74.97</v>
      </c>
      <c r="J28" s="16" t="s">
        <v>161</v>
      </c>
      <c r="K28" s="38">
        <f t="shared" si="0"/>
        <v>8033800</v>
      </c>
    </row>
    <row r="29" spans="1:11" ht="38.25">
      <c r="A29" s="6">
        <v>26</v>
      </c>
      <c r="B29" s="15" t="s">
        <v>66</v>
      </c>
      <c r="C29" s="27" t="s">
        <v>67</v>
      </c>
      <c r="D29" s="27" t="s">
        <v>175</v>
      </c>
      <c r="E29" s="16" t="s">
        <v>69</v>
      </c>
      <c r="F29" s="16" t="s">
        <v>68</v>
      </c>
      <c r="G29" s="33">
        <v>1156826</v>
      </c>
      <c r="H29" s="20">
        <v>500000</v>
      </c>
      <c r="I29" s="16">
        <v>43.2</v>
      </c>
      <c r="J29" s="16" t="s">
        <v>161</v>
      </c>
      <c r="K29" s="38">
        <f t="shared" si="0"/>
        <v>8533800</v>
      </c>
    </row>
    <row r="30" spans="1:11" ht="51">
      <c r="A30" s="6">
        <v>27</v>
      </c>
      <c r="B30" s="15" t="s">
        <v>74</v>
      </c>
      <c r="C30" s="27" t="s">
        <v>75</v>
      </c>
      <c r="D30" s="27" t="s">
        <v>177</v>
      </c>
      <c r="E30" s="16" t="s">
        <v>76</v>
      </c>
      <c r="F30" s="16" t="s">
        <v>8</v>
      </c>
      <c r="G30" s="33">
        <v>445299</v>
      </c>
      <c r="H30" s="20">
        <v>100000</v>
      </c>
      <c r="I30" s="16">
        <v>22.46</v>
      </c>
      <c r="J30" s="16" t="s">
        <v>161</v>
      </c>
      <c r="K30" s="38">
        <f>K29+H30</f>
        <v>8633800</v>
      </c>
    </row>
    <row r="31" spans="1:11" ht="38.25">
      <c r="A31" s="6">
        <v>28</v>
      </c>
      <c r="B31" s="15" t="s">
        <v>80</v>
      </c>
      <c r="C31" s="27" t="s">
        <v>271</v>
      </c>
      <c r="D31" s="27" t="s">
        <v>179</v>
      </c>
      <c r="E31" s="16" t="s">
        <v>81</v>
      </c>
      <c r="F31" s="16" t="s">
        <v>1</v>
      </c>
      <c r="G31" s="33">
        <v>454274</v>
      </c>
      <c r="H31" s="20">
        <v>227100</v>
      </c>
      <c r="I31" s="16">
        <v>50</v>
      </c>
      <c r="J31" s="16" t="s">
        <v>161</v>
      </c>
      <c r="K31" s="38">
        <f t="shared" si="0"/>
        <v>8860900</v>
      </c>
    </row>
    <row r="32" spans="1:11" ht="38.25">
      <c r="A32" s="6">
        <v>29</v>
      </c>
      <c r="B32" s="15" t="s">
        <v>82</v>
      </c>
      <c r="C32" s="27" t="s">
        <v>83</v>
      </c>
      <c r="D32" s="27" t="s">
        <v>180</v>
      </c>
      <c r="E32" s="16" t="s">
        <v>84</v>
      </c>
      <c r="F32" s="16" t="s">
        <v>8</v>
      </c>
      <c r="G32" s="33">
        <v>600000</v>
      </c>
      <c r="H32" s="20">
        <v>220000</v>
      </c>
      <c r="I32" s="16">
        <v>36.67</v>
      </c>
      <c r="J32" s="16" t="s">
        <v>161</v>
      </c>
      <c r="K32" s="38">
        <f t="shared" si="0"/>
        <v>9080900</v>
      </c>
    </row>
    <row r="33" spans="1:11" ht="38.25">
      <c r="A33" s="6">
        <v>30</v>
      </c>
      <c r="B33" s="15" t="s">
        <v>85</v>
      </c>
      <c r="C33" s="27" t="s">
        <v>86</v>
      </c>
      <c r="D33" s="27" t="s">
        <v>181</v>
      </c>
      <c r="E33" s="16" t="s">
        <v>87</v>
      </c>
      <c r="F33" s="16" t="s">
        <v>8</v>
      </c>
      <c r="G33" s="33">
        <v>457221</v>
      </c>
      <c r="H33" s="20">
        <v>300000</v>
      </c>
      <c r="I33" s="16">
        <v>65.61</v>
      </c>
      <c r="J33" s="16" t="s">
        <v>161</v>
      </c>
      <c r="K33" s="38">
        <f t="shared" si="0"/>
        <v>9380900</v>
      </c>
    </row>
    <row r="34" spans="1:11" ht="25.5">
      <c r="A34" s="6">
        <v>31</v>
      </c>
      <c r="B34" s="15" t="s">
        <v>88</v>
      </c>
      <c r="C34" s="27" t="s">
        <v>272</v>
      </c>
      <c r="D34" s="27" t="s">
        <v>182</v>
      </c>
      <c r="E34" s="16" t="s">
        <v>89</v>
      </c>
      <c r="F34" s="16" t="s">
        <v>1</v>
      </c>
      <c r="G34" s="33">
        <v>950880</v>
      </c>
      <c r="H34" s="20">
        <v>475400</v>
      </c>
      <c r="I34" s="16">
        <v>50</v>
      </c>
      <c r="J34" s="16" t="s">
        <v>259</v>
      </c>
      <c r="K34" s="38">
        <f t="shared" si="0"/>
        <v>9856300</v>
      </c>
    </row>
    <row r="35" spans="1:11" ht="25.5">
      <c r="A35" s="6">
        <v>32</v>
      </c>
      <c r="B35" s="15" t="s">
        <v>92</v>
      </c>
      <c r="C35" s="27" t="s">
        <v>273</v>
      </c>
      <c r="D35" s="27" t="s">
        <v>184</v>
      </c>
      <c r="E35" s="16" t="s">
        <v>93</v>
      </c>
      <c r="F35" s="16" t="s">
        <v>1</v>
      </c>
      <c r="G35" s="33">
        <v>893000</v>
      </c>
      <c r="H35" s="20">
        <v>420000</v>
      </c>
      <c r="I35" s="16">
        <v>47.03</v>
      </c>
      <c r="J35" s="16" t="s">
        <v>161</v>
      </c>
      <c r="K35" s="38">
        <f t="shared" si="0"/>
        <v>10276300</v>
      </c>
    </row>
    <row r="36" spans="1:11" ht="51">
      <c r="A36" s="6">
        <v>33</v>
      </c>
      <c r="B36" s="15" t="s">
        <v>94</v>
      </c>
      <c r="C36" s="27" t="s">
        <v>95</v>
      </c>
      <c r="D36" s="27" t="s">
        <v>185</v>
      </c>
      <c r="E36" s="16" t="s">
        <v>96</v>
      </c>
      <c r="F36" s="16" t="s">
        <v>1</v>
      </c>
      <c r="G36" s="33">
        <v>1020005</v>
      </c>
      <c r="H36" s="20">
        <v>500000</v>
      </c>
      <c r="I36" s="16">
        <v>49</v>
      </c>
      <c r="J36" s="16" t="s">
        <v>161</v>
      </c>
      <c r="K36" s="38">
        <f t="shared" si="0"/>
        <v>10776300</v>
      </c>
    </row>
    <row r="37" spans="1:11" ht="38.25">
      <c r="A37" s="6">
        <v>34</v>
      </c>
      <c r="B37" s="15" t="s">
        <v>97</v>
      </c>
      <c r="C37" s="27" t="s">
        <v>98</v>
      </c>
      <c r="D37" s="27" t="s">
        <v>186</v>
      </c>
      <c r="E37" s="16" t="s">
        <v>99</v>
      </c>
      <c r="F37" s="16" t="s">
        <v>1</v>
      </c>
      <c r="G37" s="33">
        <v>2633000</v>
      </c>
      <c r="H37" s="20">
        <v>500000</v>
      </c>
      <c r="I37" s="16">
        <v>18.99</v>
      </c>
      <c r="J37" s="16" t="s">
        <v>161</v>
      </c>
      <c r="K37" s="38">
        <f>K36+H37</f>
        <v>11276300</v>
      </c>
    </row>
    <row r="38" spans="1:11" ht="38.25">
      <c r="A38" s="6">
        <v>35</v>
      </c>
      <c r="B38" s="15" t="s">
        <v>100</v>
      </c>
      <c r="C38" s="27" t="s">
        <v>274</v>
      </c>
      <c r="D38" s="27" t="s">
        <v>187</v>
      </c>
      <c r="E38" s="16" t="s">
        <v>101</v>
      </c>
      <c r="F38" s="16" t="s">
        <v>1</v>
      </c>
      <c r="G38" s="33">
        <v>1092228</v>
      </c>
      <c r="H38" s="20">
        <v>500000</v>
      </c>
      <c r="I38" s="16">
        <v>45.78</v>
      </c>
      <c r="J38" s="16" t="s">
        <v>259</v>
      </c>
      <c r="K38" s="38">
        <f t="shared" si="0"/>
        <v>11776300</v>
      </c>
    </row>
    <row r="39" spans="1:11" ht="38.25">
      <c r="A39" s="6">
        <v>36</v>
      </c>
      <c r="B39" s="15" t="s">
        <v>102</v>
      </c>
      <c r="C39" s="27" t="s">
        <v>263</v>
      </c>
      <c r="D39" s="27" t="s">
        <v>188</v>
      </c>
      <c r="E39" s="22"/>
      <c r="F39" s="16" t="s">
        <v>103</v>
      </c>
      <c r="G39" s="33">
        <v>371454</v>
      </c>
      <c r="H39" s="20">
        <v>278500</v>
      </c>
      <c r="I39" s="16">
        <v>74.98</v>
      </c>
      <c r="J39" s="16" t="s">
        <v>161</v>
      </c>
      <c r="K39" s="38">
        <f t="shared" si="0"/>
        <v>12054800</v>
      </c>
    </row>
    <row r="40" spans="1:11" ht="51">
      <c r="A40" s="6">
        <v>37</v>
      </c>
      <c r="B40" s="15" t="s">
        <v>104</v>
      </c>
      <c r="C40" s="27" t="s">
        <v>275</v>
      </c>
      <c r="D40" s="27" t="s">
        <v>264</v>
      </c>
      <c r="E40" s="16" t="s">
        <v>105</v>
      </c>
      <c r="F40" s="16" t="s">
        <v>1</v>
      </c>
      <c r="G40" s="33">
        <v>425200</v>
      </c>
      <c r="H40" s="20">
        <v>212600</v>
      </c>
      <c r="I40" s="16">
        <v>50</v>
      </c>
      <c r="J40" s="16" t="s">
        <v>161</v>
      </c>
      <c r="K40" s="38">
        <f>K39+H40</f>
        <v>12267400</v>
      </c>
    </row>
    <row r="41" spans="1:11" ht="38.25">
      <c r="A41" s="6">
        <v>38</v>
      </c>
      <c r="B41" s="15" t="s">
        <v>106</v>
      </c>
      <c r="C41" s="27" t="s">
        <v>276</v>
      </c>
      <c r="D41" s="27" t="s">
        <v>189</v>
      </c>
      <c r="E41" s="16" t="s">
        <v>107</v>
      </c>
      <c r="F41" s="16" t="s">
        <v>1</v>
      </c>
      <c r="G41" s="33">
        <v>889676</v>
      </c>
      <c r="H41" s="20">
        <v>444800</v>
      </c>
      <c r="I41" s="16">
        <v>50</v>
      </c>
      <c r="J41" s="16" t="s">
        <v>161</v>
      </c>
      <c r="K41" s="38">
        <f t="shared" si="0"/>
        <v>12712200</v>
      </c>
    </row>
    <row r="42" spans="1:11" ht="38.25">
      <c r="A42" s="6">
        <v>39</v>
      </c>
      <c r="B42" s="15" t="s">
        <v>108</v>
      </c>
      <c r="C42" s="27" t="s">
        <v>109</v>
      </c>
      <c r="D42" s="27" t="s">
        <v>190</v>
      </c>
      <c r="E42" s="16" t="s">
        <v>110</v>
      </c>
      <c r="F42" s="16" t="s">
        <v>8</v>
      </c>
      <c r="G42" s="33">
        <v>226800</v>
      </c>
      <c r="H42" s="20">
        <v>170100</v>
      </c>
      <c r="I42" s="16">
        <v>75</v>
      </c>
      <c r="J42" s="16" t="s">
        <v>161</v>
      </c>
      <c r="K42" s="38">
        <f t="shared" si="0"/>
        <v>12882300</v>
      </c>
    </row>
    <row r="43" spans="1:11" ht="25.5">
      <c r="A43" s="6">
        <v>40</v>
      </c>
      <c r="B43" s="15" t="s">
        <v>111</v>
      </c>
      <c r="C43" s="27" t="s">
        <v>265</v>
      </c>
      <c r="D43" s="27" t="s">
        <v>191</v>
      </c>
      <c r="E43" s="22"/>
      <c r="F43" s="16" t="s">
        <v>103</v>
      </c>
      <c r="G43" s="33">
        <v>308104</v>
      </c>
      <c r="H43" s="20">
        <v>231000</v>
      </c>
      <c r="I43" s="16">
        <v>75</v>
      </c>
      <c r="J43" s="16" t="s">
        <v>162</v>
      </c>
      <c r="K43" s="38">
        <f t="shared" si="0"/>
        <v>13113300</v>
      </c>
    </row>
    <row r="44" spans="1:11" ht="25.5">
      <c r="A44" s="45">
        <v>41</v>
      </c>
      <c r="B44" s="46" t="s">
        <v>112</v>
      </c>
      <c r="C44" s="28" t="s">
        <v>250</v>
      </c>
      <c r="D44" s="28" t="s">
        <v>248</v>
      </c>
      <c r="E44" s="43"/>
      <c r="F44" s="10" t="s">
        <v>103</v>
      </c>
      <c r="G44" s="42">
        <v>308104</v>
      </c>
      <c r="H44" s="42">
        <v>231000</v>
      </c>
      <c r="I44" s="43">
        <v>75</v>
      </c>
      <c r="J44" s="43" t="s">
        <v>260</v>
      </c>
      <c r="K44" s="44">
        <f>K43+H44</f>
        <v>13344300</v>
      </c>
    </row>
    <row r="45" spans="1:13" ht="25.5">
      <c r="A45" s="45"/>
      <c r="B45" s="46"/>
      <c r="C45" s="28" t="s">
        <v>249</v>
      </c>
      <c r="D45" s="28" t="s">
        <v>248</v>
      </c>
      <c r="E45" s="43"/>
      <c r="F45" s="10" t="s">
        <v>103</v>
      </c>
      <c r="G45" s="42"/>
      <c r="H45" s="42"/>
      <c r="I45" s="43"/>
      <c r="J45" s="43"/>
      <c r="K45" s="44"/>
      <c r="M45" s="40"/>
    </row>
    <row r="46" spans="1:11" ht="38.25">
      <c r="A46" s="6">
        <v>42</v>
      </c>
      <c r="B46" s="15" t="s">
        <v>114</v>
      </c>
      <c r="C46" s="27" t="s">
        <v>266</v>
      </c>
      <c r="D46" s="27" t="s">
        <v>192</v>
      </c>
      <c r="E46" s="16" t="s">
        <v>115</v>
      </c>
      <c r="F46" s="16" t="s">
        <v>68</v>
      </c>
      <c r="G46" s="33">
        <v>1066995</v>
      </c>
      <c r="H46" s="20">
        <v>500000</v>
      </c>
      <c r="I46" s="16">
        <v>46.86</v>
      </c>
      <c r="J46" s="16" t="s">
        <v>259</v>
      </c>
      <c r="K46" s="38">
        <f>K44+H46</f>
        <v>13844300</v>
      </c>
    </row>
    <row r="47" spans="1:11" ht="38.25">
      <c r="A47" s="6">
        <v>43</v>
      </c>
      <c r="B47" s="15" t="s">
        <v>116</v>
      </c>
      <c r="C47" s="27" t="s">
        <v>277</v>
      </c>
      <c r="D47" s="27" t="s">
        <v>193</v>
      </c>
      <c r="E47" s="16" t="s">
        <v>117</v>
      </c>
      <c r="F47" s="16" t="s">
        <v>1</v>
      </c>
      <c r="G47" s="33">
        <v>761362</v>
      </c>
      <c r="H47" s="20">
        <v>380600</v>
      </c>
      <c r="I47" s="16">
        <v>50</v>
      </c>
      <c r="J47" s="16" t="s">
        <v>258</v>
      </c>
      <c r="K47" s="38">
        <f>K46+H47</f>
        <v>14224900</v>
      </c>
    </row>
    <row r="48" spans="1:11" ht="38.25">
      <c r="A48" s="6">
        <v>44</v>
      </c>
      <c r="B48" s="15" t="s">
        <v>118</v>
      </c>
      <c r="C48" s="27" t="s">
        <v>277</v>
      </c>
      <c r="D48" s="27" t="s">
        <v>194</v>
      </c>
      <c r="E48" s="16" t="s">
        <v>117</v>
      </c>
      <c r="F48" s="16" t="s">
        <v>1</v>
      </c>
      <c r="G48" s="33">
        <v>353484</v>
      </c>
      <c r="H48" s="20">
        <v>176700</v>
      </c>
      <c r="I48" s="16">
        <v>49.99</v>
      </c>
      <c r="J48" s="16" t="s">
        <v>257</v>
      </c>
      <c r="K48" s="38">
        <f>K47+H48</f>
        <v>14401600</v>
      </c>
    </row>
    <row r="49" spans="1:11" ht="25.5">
      <c r="A49" s="45">
        <v>45</v>
      </c>
      <c r="B49" s="46" t="s">
        <v>119</v>
      </c>
      <c r="C49" s="28" t="s">
        <v>245</v>
      </c>
      <c r="D49" s="30" t="s">
        <v>246</v>
      </c>
      <c r="E49" s="43"/>
      <c r="F49" s="10" t="s">
        <v>103</v>
      </c>
      <c r="G49" s="42">
        <v>408510</v>
      </c>
      <c r="H49" s="42">
        <v>300000</v>
      </c>
      <c r="I49" s="43">
        <v>73.44</v>
      </c>
      <c r="J49" s="43" t="s">
        <v>161</v>
      </c>
      <c r="K49" s="44">
        <f>K48+H49</f>
        <v>14701600</v>
      </c>
    </row>
    <row r="50" spans="1:11" ht="25.5">
      <c r="A50" s="45"/>
      <c r="B50" s="46"/>
      <c r="C50" s="28" t="s">
        <v>247</v>
      </c>
      <c r="D50" s="30" t="s">
        <v>244</v>
      </c>
      <c r="E50" s="43"/>
      <c r="F50" s="10" t="s">
        <v>103</v>
      </c>
      <c r="G50" s="42"/>
      <c r="H50" s="42"/>
      <c r="I50" s="43"/>
      <c r="J50" s="43"/>
      <c r="K50" s="44"/>
    </row>
    <row r="51" spans="1:11" ht="51">
      <c r="A51" s="6">
        <v>46</v>
      </c>
      <c r="B51" s="15" t="s">
        <v>120</v>
      </c>
      <c r="C51" s="27" t="s">
        <v>121</v>
      </c>
      <c r="D51" s="27" t="s">
        <v>195</v>
      </c>
      <c r="E51" s="16" t="s">
        <v>123</v>
      </c>
      <c r="F51" s="16" t="s">
        <v>122</v>
      </c>
      <c r="G51" s="33">
        <v>2815000</v>
      </c>
      <c r="H51" s="20">
        <v>500000</v>
      </c>
      <c r="I51" s="16">
        <v>17.8</v>
      </c>
      <c r="J51" s="16" t="s">
        <v>161</v>
      </c>
      <c r="K51" s="38">
        <f>K49+H51</f>
        <v>15201600</v>
      </c>
    </row>
    <row r="52" spans="1:11" ht="25.5">
      <c r="A52" s="45">
        <v>47</v>
      </c>
      <c r="B52" s="46" t="s">
        <v>127</v>
      </c>
      <c r="C52" s="28" t="s">
        <v>252</v>
      </c>
      <c r="D52" s="28" t="s">
        <v>253</v>
      </c>
      <c r="E52" s="43"/>
      <c r="F52" s="10" t="s">
        <v>103</v>
      </c>
      <c r="G52" s="42">
        <v>157475</v>
      </c>
      <c r="H52" s="42">
        <v>118000</v>
      </c>
      <c r="I52" s="43">
        <v>74.93</v>
      </c>
      <c r="J52" s="43" t="s">
        <v>161</v>
      </c>
      <c r="K52" s="44">
        <f>K51+H52</f>
        <v>15319600</v>
      </c>
    </row>
    <row r="53" spans="1:11" ht="25.5">
      <c r="A53" s="45"/>
      <c r="B53" s="46"/>
      <c r="C53" s="28" t="s">
        <v>251</v>
      </c>
      <c r="D53" s="28" t="s">
        <v>253</v>
      </c>
      <c r="E53" s="43"/>
      <c r="F53" s="10" t="s">
        <v>103</v>
      </c>
      <c r="G53" s="42"/>
      <c r="H53" s="42"/>
      <c r="I53" s="43"/>
      <c r="J53" s="43"/>
      <c r="K53" s="44"/>
    </row>
    <row r="54" spans="1:11" ht="38.25">
      <c r="A54" s="6">
        <v>48</v>
      </c>
      <c r="B54" s="15" t="s">
        <v>128</v>
      </c>
      <c r="C54" s="27" t="s">
        <v>129</v>
      </c>
      <c r="D54" s="27" t="s">
        <v>197</v>
      </c>
      <c r="E54" s="16" t="s">
        <v>130</v>
      </c>
      <c r="F54" s="10" t="s">
        <v>282</v>
      </c>
      <c r="G54" s="33">
        <v>630000</v>
      </c>
      <c r="H54" s="20">
        <v>472500</v>
      </c>
      <c r="I54" s="16">
        <v>75</v>
      </c>
      <c r="J54" s="16" t="s">
        <v>161</v>
      </c>
      <c r="K54" s="38">
        <f>K52+H54</f>
        <v>15792100</v>
      </c>
    </row>
    <row r="55" spans="1:11" ht="38.25">
      <c r="A55" s="6">
        <v>49</v>
      </c>
      <c r="B55" s="15" t="s">
        <v>131</v>
      </c>
      <c r="C55" s="27" t="s">
        <v>132</v>
      </c>
      <c r="D55" s="27" t="s">
        <v>198</v>
      </c>
      <c r="E55" s="16" t="s">
        <v>133</v>
      </c>
      <c r="F55" s="16" t="s">
        <v>1</v>
      </c>
      <c r="G55" s="33">
        <v>1219440</v>
      </c>
      <c r="H55" s="20">
        <v>499900</v>
      </c>
      <c r="I55" s="34">
        <f>100*H55/G55</f>
        <v>40.99422685823001</v>
      </c>
      <c r="J55" s="16" t="s">
        <v>259</v>
      </c>
      <c r="K55" s="38">
        <f>K54+H55</f>
        <v>16292000</v>
      </c>
    </row>
    <row r="56" spans="1:11" ht="25.5">
      <c r="A56" s="45">
        <v>50</v>
      </c>
      <c r="B56" s="46" t="s">
        <v>134</v>
      </c>
      <c r="C56" s="28" t="s">
        <v>206</v>
      </c>
      <c r="D56" s="28" t="s">
        <v>234</v>
      </c>
      <c r="E56" s="43"/>
      <c r="F56" s="43" t="s">
        <v>113</v>
      </c>
      <c r="G56" s="42">
        <v>2527650</v>
      </c>
      <c r="H56" s="42">
        <v>500000</v>
      </c>
      <c r="I56" s="43">
        <v>19.78</v>
      </c>
      <c r="J56" s="43" t="s">
        <v>161</v>
      </c>
      <c r="K56" s="47">
        <f>K55+H56</f>
        <v>16792000</v>
      </c>
    </row>
    <row r="57" spans="1:11" ht="25.5">
      <c r="A57" s="45"/>
      <c r="B57" s="46"/>
      <c r="C57" s="28" t="s">
        <v>207</v>
      </c>
      <c r="D57" s="28" t="s">
        <v>234</v>
      </c>
      <c r="E57" s="43"/>
      <c r="F57" s="43"/>
      <c r="G57" s="42"/>
      <c r="H57" s="42"/>
      <c r="I57" s="43"/>
      <c r="J57" s="43"/>
      <c r="K57" s="47"/>
    </row>
    <row r="58" spans="1:11" ht="25.5">
      <c r="A58" s="45"/>
      <c r="B58" s="46"/>
      <c r="C58" s="28" t="s">
        <v>208</v>
      </c>
      <c r="D58" s="28" t="s">
        <v>234</v>
      </c>
      <c r="E58" s="43"/>
      <c r="F58" s="43"/>
      <c r="G58" s="42"/>
      <c r="H58" s="42"/>
      <c r="I58" s="43"/>
      <c r="J58" s="43"/>
      <c r="K58" s="47"/>
    </row>
    <row r="59" spans="1:11" ht="25.5">
      <c r="A59" s="45"/>
      <c r="B59" s="46"/>
      <c r="C59" s="28" t="s">
        <v>209</v>
      </c>
      <c r="D59" s="28" t="s">
        <v>235</v>
      </c>
      <c r="E59" s="43"/>
      <c r="F59" s="43"/>
      <c r="G59" s="42"/>
      <c r="H59" s="42"/>
      <c r="I59" s="43"/>
      <c r="J59" s="43"/>
      <c r="K59" s="47"/>
    </row>
    <row r="60" spans="1:11" ht="25.5">
      <c r="A60" s="45"/>
      <c r="B60" s="46"/>
      <c r="C60" s="28" t="s">
        <v>210</v>
      </c>
      <c r="D60" s="28" t="s">
        <v>234</v>
      </c>
      <c r="E60" s="43"/>
      <c r="F60" s="43"/>
      <c r="G60" s="42"/>
      <c r="H60" s="42"/>
      <c r="I60" s="43"/>
      <c r="J60" s="43"/>
      <c r="K60" s="47"/>
    </row>
    <row r="61" spans="1:11" ht="25.5">
      <c r="A61" s="45"/>
      <c r="B61" s="46"/>
      <c r="C61" s="28" t="s">
        <v>211</v>
      </c>
      <c r="D61" s="28" t="s">
        <v>236</v>
      </c>
      <c r="E61" s="43"/>
      <c r="F61" s="43"/>
      <c r="G61" s="42"/>
      <c r="H61" s="42"/>
      <c r="I61" s="43"/>
      <c r="J61" s="43"/>
      <c r="K61" s="47"/>
    </row>
    <row r="62" spans="1:11" ht="25.5">
      <c r="A62" s="45"/>
      <c r="B62" s="46"/>
      <c r="C62" s="28" t="s">
        <v>212</v>
      </c>
      <c r="D62" s="28" t="s">
        <v>237</v>
      </c>
      <c r="E62" s="43"/>
      <c r="F62" s="43"/>
      <c r="G62" s="42"/>
      <c r="H62" s="42"/>
      <c r="I62" s="43"/>
      <c r="J62" s="43"/>
      <c r="K62" s="47"/>
    </row>
    <row r="63" spans="1:11" ht="25.5">
      <c r="A63" s="45"/>
      <c r="B63" s="46"/>
      <c r="C63" s="28" t="s">
        <v>213</v>
      </c>
      <c r="D63" s="28" t="s">
        <v>238</v>
      </c>
      <c r="E63" s="43"/>
      <c r="F63" s="43"/>
      <c r="G63" s="42"/>
      <c r="H63" s="42"/>
      <c r="I63" s="43"/>
      <c r="J63" s="43"/>
      <c r="K63" s="47"/>
    </row>
    <row r="64" spans="1:11" ht="25.5">
      <c r="A64" s="45"/>
      <c r="B64" s="46"/>
      <c r="C64" s="28" t="s">
        <v>214</v>
      </c>
      <c r="D64" s="28" t="s">
        <v>234</v>
      </c>
      <c r="E64" s="43"/>
      <c r="F64" s="43"/>
      <c r="G64" s="42"/>
      <c r="H64" s="42"/>
      <c r="I64" s="43"/>
      <c r="J64" s="43"/>
      <c r="K64" s="47"/>
    </row>
    <row r="65" spans="1:11" ht="25.5">
      <c r="A65" s="45"/>
      <c r="B65" s="46"/>
      <c r="C65" s="28" t="s">
        <v>215</v>
      </c>
      <c r="D65" s="28" t="s">
        <v>239</v>
      </c>
      <c r="E65" s="43"/>
      <c r="F65" s="43"/>
      <c r="G65" s="42"/>
      <c r="H65" s="42"/>
      <c r="I65" s="43"/>
      <c r="J65" s="43"/>
      <c r="K65" s="47"/>
    </row>
    <row r="66" spans="1:11" ht="25.5">
      <c r="A66" s="45"/>
      <c r="B66" s="46"/>
      <c r="C66" s="28" t="s">
        <v>216</v>
      </c>
      <c r="D66" s="28" t="s">
        <v>240</v>
      </c>
      <c r="E66" s="43"/>
      <c r="F66" s="43"/>
      <c r="G66" s="42"/>
      <c r="H66" s="42"/>
      <c r="I66" s="43"/>
      <c r="J66" s="43"/>
      <c r="K66" s="47"/>
    </row>
    <row r="67" spans="1:11" ht="25.5">
      <c r="A67" s="45"/>
      <c r="B67" s="46"/>
      <c r="C67" s="28" t="s">
        <v>217</v>
      </c>
      <c r="D67" s="28" t="s">
        <v>234</v>
      </c>
      <c r="E67" s="43"/>
      <c r="F67" s="43"/>
      <c r="G67" s="42"/>
      <c r="H67" s="42"/>
      <c r="I67" s="43"/>
      <c r="J67" s="43"/>
      <c r="K67" s="47"/>
    </row>
    <row r="68" spans="1:11" ht="25.5">
      <c r="A68" s="45"/>
      <c r="B68" s="46"/>
      <c r="C68" s="28" t="s">
        <v>218</v>
      </c>
      <c r="D68" s="28" t="s">
        <v>234</v>
      </c>
      <c r="E68" s="43"/>
      <c r="F68" s="43"/>
      <c r="G68" s="42"/>
      <c r="H68" s="42"/>
      <c r="I68" s="43"/>
      <c r="J68" s="43"/>
      <c r="K68" s="47"/>
    </row>
    <row r="69" spans="1:11" ht="25.5">
      <c r="A69" s="45"/>
      <c r="B69" s="46"/>
      <c r="C69" s="28" t="s">
        <v>219</v>
      </c>
      <c r="D69" s="28" t="s">
        <v>234</v>
      </c>
      <c r="E69" s="43"/>
      <c r="F69" s="43"/>
      <c r="G69" s="42"/>
      <c r="H69" s="42"/>
      <c r="I69" s="43"/>
      <c r="J69" s="43"/>
      <c r="K69" s="47"/>
    </row>
    <row r="70" spans="1:11" ht="25.5">
      <c r="A70" s="45"/>
      <c r="B70" s="46"/>
      <c r="C70" s="28" t="s">
        <v>220</v>
      </c>
      <c r="D70" s="28" t="s">
        <v>234</v>
      </c>
      <c r="E70" s="43"/>
      <c r="F70" s="43"/>
      <c r="G70" s="42"/>
      <c r="H70" s="42"/>
      <c r="I70" s="43"/>
      <c r="J70" s="43"/>
      <c r="K70" s="47"/>
    </row>
    <row r="71" spans="1:11" ht="25.5">
      <c r="A71" s="45"/>
      <c r="B71" s="46"/>
      <c r="C71" s="28" t="s">
        <v>221</v>
      </c>
      <c r="D71" s="28" t="s">
        <v>234</v>
      </c>
      <c r="E71" s="43"/>
      <c r="F71" s="43"/>
      <c r="G71" s="42"/>
      <c r="H71" s="42"/>
      <c r="I71" s="43"/>
      <c r="J71" s="43"/>
      <c r="K71" s="47"/>
    </row>
    <row r="72" spans="1:11" ht="25.5">
      <c r="A72" s="45"/>
      <c r="B72" s="46"/>
      <c r="C72" s="28" t="s">
        <v>222</v>
      </c>
      <c r="D72" s="28" t="s">
        <v>241</v>
      </c>
      <c r="E72" s="43"/>
      <c r="F72" s="43"/>
      <c r="G72" s="42"/>
      <c r="H72" s="42"/>
      <c r="I72" s="43"/>
      <c r="J72" s="43"/>
      <c r="K72" s="47"/>
    </row>
    <row r="73" spans="1:11" ht="25.5">
      <c r="A73" s="45"/>
      <c r="B73" s="46"/>
      <c r="C73" s="28" t="s">
        <v>223</v>
      </c>
      <c r="D73" s="28" t="s">
        <v>234</v>
      </c>
      <c r="E73" s="43"/>
      <c r="F73" s="43"/>
      <c r="G73" s="42"/>
      <c r="H73" s="42"/>
      <c r="I73" s="43"/>
      <c r="J73" s="43"/>
      <c r="K73" s="47"/>
    </row>
    <row r="74" spans="1:11" ht="25.5">
      <c r="A74" s="45"/>
      <c r="B74" s="46"/>
      <c r="C74" s="28" t="s">
        <v>224</v>
      </c>
      <c r="D74" s="28" t="s">
        <v>242</v>
      </c>
      <c r="E74" s="43"/>
      <c r="F74" s="43"/>
      <c r="G74" s="42"/>
      <c r="H74" s="42"/>
      <c r="I74" s="43"/>
      <c r="J74" s="43"/>
      <c r="K74" s="47"/>
    </row>
    <row r="75" spans="1:11" ht="25.5">
      <c r="A75" s="45"/>
      <c r="B75" s="46"/>
      <c r="C75" s="28" t="s">
        <v>225</v>
      </c>
      <c r="D75" s="28" t="s">
        <v>234</v>
      </c>
      <c r="E75" s="43"/>
      <c r="F75" s="43"/>
      <c r="G75" s="42"/>
      <c r="H75" s="42"/>
      <c r="I75" s="43"/>
      <c r="J75" s="43"/>
      <c r="K75" s="47"/>
    </row>
    <row r="76" spans="1:11" ht="25.5">
      <c r="A76" s="45"/>
      <c r="B76" s="46"/>
      <c r="C76" s="28" t="s">
        <v>226</v>
      </c>
      <c r="D76" s="28" t="s">
        <v>234</v>
      </c>
      <c r="E76" s="43"/>
      <c r="F76" s="43"/>
      <c r="G76" s="42"/>
      <c r="H76" s="42"/>
      <c r="I76" s="43"/>
      <c r="J76" s="43"/>
      <c r="K76" s="47"/>
    </row>
    <row r="77" spans="1:11" ht="25.5">
      <c r="A77" s="45"/>
      <c r="B77" s="46"/>
      <c r="C77" s="28" t="s">
        <v>227</v>
      </c>
      <c r="D77" s="28" t="s">
        <v>234</v>
      </c>
      <c r="E77" s="43"/>
      <c r="F77" s="43"/>
      <c r="G77" s="42"/>
      <c r="H77" s="42"/>
      <c r="I77" s="43"/>
      <c r="J77" s="43"/>
      <c r="K77" s="47"/>
    </row>
    <row r="78" spans="1:11" ht="25.5">
      <c r="A78" s="45"/>
      <c r="B78" s="46"/>
      <c r="C78" s="28" t="s">
        <v>228</v>
      </c>
      <c r="D78" s="28" t="s">
        <v>243</v>
      </c>
      <c r="E78" s="43"/>
      <c r="F78" s="43"/>
      <c r="G78" s="42"/>
      <c r="H78" s="42"/>
      <c r="I78" s="43"/>
      <c r="J78" s="43"/>
      <c r="K78" s="47"/>
    </row>
    <row r="79" spans="1:11" ht="25.5">
      <c r="A79" s="45"/>
      <c r="B79" s="46"/>
      <c r="C79" s="28" t="s">
        <v>229</v>
      </c>
      <c r="D79" s="28" t="s">
        <v>234</v>
      </c>
      <c r="E79" s="43"/>
      <c r="F79" s="43"/>
      <c r="G79" s="42"/>
      <c r="H79" s="42"/>
      <c r="I79" s="43"/>
      <c r="J79" s="43"/>
      <c r="K79" s="47"/>
    </row>
    <row r="80" spans="1:11" ht="25.5">
      <c r="A80" s="45"/>
      <c r="B80" s="46"/>
      <c r="C80" s="28" t="s">
        <v>230</v>
      </c>
      <c r="D80" s="28" t="s">
        <v>234</v>
      </c>
      <c r="E80" s="43"/>
      <c r="F80" s="43"/>
      <c r="G80" s="42"/>
      <c r="H80" s="42"/>
      <c r="I80" s="43"/>
      <c r="J80" s="43"/>
      <c r="K80" s="47"/>
    </row>
    <row r="81" spans="1:11" ht="25.5">
      <c r="A81" s="45"/>
      <c r="B81" s="46"/>
      <c r="C81" s="28" t="s">
        <v>231</v>
      </c>
      <c r="D81" s="28" t="s">
        <v>234</v>
      </c>
      <c r="E81" s="43"/>
      <c r="F81" s="43"/>
      <c r="G81" s="42"/>
      <c r="H81" s="42"/>
      <c r="I81" s="43"/>
      <c r="J81" s="43"/>
      <c r="K81" s="47"/>
    </row>
    <row r="82" spans="1:11" ht="25.5">
      <c r="A82" s="45"/>
      <c r="B82" s="46"/>
      <c r="C82" s="28" t="s">
        <v>232</v>
      </c>
      <c r="D82" s="28" t="s">
        <v>234</v>
      </c>
      <c r="E82" s="43"/>
      <c r="F82" s="43"/>
      <c r="G82" s="42"/>
      <c r="H82" s="42"/>
      <c r="I82" s="43"/>
      <c r="J82" s="43"/>
      <c r="K82" s="47"/>
    </row>
    <row r="83" spans="1:11" ht="25.5">
      <c r="A83" s="45"/>
      <c r="B83" s="46"/>
      <c r="C83" s="28" t="s">
        <v>233</v>
      </c>
      <c r="D83" s="28" t="s">
        <v>234</v>
      </c>
      <c r="E83" s="43"/>
      <c r="F83" s="43"/>
      <c r="G83" s="42"/>
      <c r="H83" s="42"/>
      <c r="I83" s="43"/>
      <c r="J83" s="43"/>
      <c r="K83" s="47"/>
    </row>
    <row r="84" spans="1:11" ht="25.5">
      <c r="A84" s="6">
        <v>51</v>
      </c>
      <c r="B84" s="15" t="s">
        <v>135</v>
      </c>
      <c r="C84" s="27" t="s">
        <v>267</v>
      </c>
      <c r="D84" s="27" t="s">
        <v>199</v>
      </c>
      <c r="E84" s="16" t="s">
        <v>136</v>
      </c>
      <c r="F84" s="16" t="s">
        <v>103</v>
      </c>
      <c r="G84" s="33">
        <v>629126</v>
      </c>
      <c r="H84" s="20">
        <v>471000</v>
      </c>
      <c r="I84" s="16">
        <v>74.87</v>
      </c>
      <c r="J84" s="16" t="s">
        <v>161</v>
      </c>
      <c r="K84" s="38">
        <f>K56+H84</f>
        <v>17263000</v>
      </c>
    </row>
    <row r="85" spans="1:11" ht="38.25">
      <c r="A85" s="6">
        <v>52</v>
      </c>
      <c r="B85" s="15" t="s">
        <v>137</v>
      </c>
      <c r="C85" s="27" t="s">
        <v>138</v>
      </c>
      <c r="D85" s="27" t="s">
        <v>200</v>
      </c>
      <c r="E85" s="16" t="s">
        <v>140</v>
      </c>
      <c r="F85" s="16" t="s">
        <v>139</v>
      </c>
      <c r="G85" s="33">
        <v>820493</v>
      </c>
      <c r="H85" s="20">
        <v>446000</v>
      </c>
      <c r="I85" s="16">
        <v>54.36</v>
      </c>
      <c r="J85" s="16" t="s">
        <v>161</v>
      </c>
      <c r="K85" s="38">
        <f>K84+H85</f>
        <v>17709000</v>
      </c>
    </row>
    <row r="86" spans="1:11" ht="25.5">
      <c r="A86" s="6">
        <v>53</v>
      </c>
      <c r="B86" s="15" t="s">
        <v>141</v>
      </c>
      <c r="C86" s="27" t="s">
        <v>278</v>
      </c>
      <c r="D86" s="27" t="s">
        <v>201</v>
      </c>
      <c r="E86" s="16" t="s">
        <v>142</v>
      </c>
      <c r="F86" s="16" t="s">
        <v>1</v>
      </c>
      <c r="G86" s="33">
        <v>480059</v>
      </c>
      <c r="H86" s="20">
        <v>240000</v>
      </c>
      <c r="I86" s="16">
        <v>49.99</v>
      </c>
      <c r="J86" s="16" t="s">
        <v>162</v>
      </c>
      <c r="K86" s="38">
        <f>K85+H86</f>
        <v>17949000</v>
      </c>
    </row>
    <row r="87" spans="1:11" ht="25.5">
      <c r="A87" s="6">
        <v>54</v>
      </c>
      <c r="B87" s="15" t="s">
        <v>143</v>
      </c>
      <c r="C87" s="27" t="s">
        <v>144</v>
      </c>
      <c r="D87" s="27" t="s">
        <v>202</v>
      </c>
      <c r="E87" s="16" t="s">
        <v>145</v>
      </c>
      <c r="F87" s="16" t="s">
        <v>139</v>
      </c>
      <c r="G87" s="33">
        <v>1722658</v>
      </c>
      <c r="H87" s="20">
        <v>300000</v>
      </c>
      <c r="I87" s="16">
        <v>17.41</v>
      </c>
      <c r="J87" s="16" t="s">
        <v>162</v>
      </c>
      <c r="K87" s="38">
        <f>K86+H87</f>
        <v>18249000</v>
      </c>
    </row>
    <row r="88" spans="1:11" ht="25.5">
      <c r="A88" s="45">
        <v>55</v>
      </c>
      <c r="B88" s="46" t="s">
        <v>146</v>
      </c>
      <c r="C88" s="28" t="s">
        <v>254</v>
      </c>
      <c r="D88" s="31" t="s">
        <v>204</v>
      </c>
      <c r="E88" s="43"/>
      <c r="F88" s="10" t="s">
        <v>103</v>
      </c>
      <c r="G88" s="42">
        <v>698611</v>
      </c>
      <c r="H88" s="42">
        <v>498600</v>
      </c>
      <c r="I88" s="43">
        <v>71.37</v>
      </c>
      <c r="J88" s="43" t="s">
        <v>161</v>
      </c>
      <c r="K88" s="47">
        <f>K87+H88</f>
        <v>18747600</v>
      </c>
    </row>
    <row r="89" spans="1:11" ht="25.5">
      <c r="A89" s="45"/>
      <c r="B89" s="46"/>
      <c r="C89" s="28" t="s">
        <v>255</v>
      </c>
      <c r="D89" s="31" t="s">
        <v>205</v>
      </c>
      <c r="E89" s="43"/>
      <c r="F89" s="10" t="s">
        <v>103</v>
      </c>
      <c r="G89" s="42"/>
      <c r="H89" s="42"/>
      <c r="I89" s="43"/>
      <c r="J89" s="43"/>
      <c r="K89" s="48"/>
    </row>
    <row r="90" spans="1:11" ht="38.25">
      <c r="A90" s="6">
        <v>56</v>
      </c>
      <c r="B90" s="15" t="s">
        <v>147</v>
      </c>
      <c r="C90" s="27" t="s">
        <v>275</v>
      </c>
      <c r="D90" s="27" t="s">
        <v>268</v>
      </c>
      <c r="E90" s="16" t="s">
        <v>105</v>
      </c>
      <c r="F90" s="16" t="s">
        <v>1</v>
      </c>
      <c r="G90" s="33">
        <v>497910</v>
      </c>
      <c r="H90" s="20">
        <v>248900</v>
      </c>
      <c r="I90" s="16">
        <v>50</v>
      </c>
      <c r="J90" s="16" t="s">
        <v>256</v>
      </c>
      <c r="K90" s="38">
        <f>K88+H90</f>
        <v>18996500</v>
      </c>
    </row>
    <row r="91" spans="1:11" ht="57.75" customHeight="1" thickBot="1">
      <c r="A91" s="11">
        <v>57</v>
      </c>
      <c r="B91" s="17" t="s">
        <v>148</v>
      </c>
      <c r="C91" s="29" t="s">
        <v>279</v>
      </c>
      <c r="D91" s="29" t="s">
        <v>203</v>
      </c>
      <c r="E91" s="18" t="s">
        <v>149</v>
      </c>
      <c r="F91" s="18" t="s">
        <v>1</v>
      </c>
      <c r="G91" s="35">
        <v>834386</v>
      </c>
      <c r="H91" s="23">
        <v>417100</v>
      </c>
      <c r="I91" s="18">
        <v>49.99</v>
      </c>
      <c r="J91" s="18" t="s">
        <v>162</v>
      </c>
      <c r="K91" s="39">
        <f>K90+H91</f>
        <v>19413600</v>
      </c>
    </row>
  </sheetData>
  <mergeCells count="42">
    <mergeCell ref="J52:J53"/>
    <mergeCell ref="K52:K53"/>
    <mergeCell ref="I52:I53"/>
    <mergeCell ref="A52:A53"/>
    <mergeCell ref="B52:B53"/>
    <mergeCell ref="E52:E53"/>
    <mergeCell ref="G52:G53"/>
    <mergeCell ref="H52:H53"/>
    <mergeCell ref="A56:A83"/>
    <mergeCell ref="B56:B83"/>
    <mergeCell ref="A1:K1"/>
    <mergeCell ref="E56:E83"/>
    <mergeCell ref="H56:H83"/>
    <mergeCell ref="F56:F83"/>
    <mergeCell ref="G56:G83"/>
    <mergeCell ref="J56:J83"/>
    <mergeCell ref="K56:K83"/>
    <mergeCell ref="I56:I83"/>
    <mergeCell ref="A88:A89"/>
    <mergeCell ref="B88:B89"/>
    <mergeCell ref="E88:E89"/>
    <mergeCell ref="G88:G89"/>
    <mergeCell ref="H88:H89"/>
    <mergeCell ref="I88:I89"/>
    <mergeCell ref="J88:J89"/>
    <mergeCell ref="K88:K89"/>
    <mergeCell ref="A49:A50"/>
    <mergeCell ref="B49:B50"/>
    <mergeCell ref="E49:E50"/>
    <mergeCell ref="G49:G50"/>
    <mergeCell ref="H49:H50"/>
    <mergeCell ref="I49:I50"/>
    <mergeCell ref="J49:J50"/>
    <mergeCell ref="K49:K50"/>
    <mergeCell ref="A44:A45"/>
    <mergeCell ref="B44:B45"/>
    <mergeCell ref="E44:E45"/>
    <mergeCell ref="G44:G45"/>
    <mergeCell ref="H44:H45"/>
    <mergeCell ref="I44:I45"/>
    <mergeCell ref="J44:J45"/>
    <mergeCell ref="K44:K45"/>
  </mergeCells>
  <printOptions horizontalCentered="1"/>
  <pageMargins left="0.2755905511811024" right="0.2755905511811024" top="0.984251968503937" bottom="0.35433070866141736" header="0.4330708661417323" footer="0.15748031496062992"/>
  <pageSetup horizontalDpi="600" verticalDpi="600" orientation="landscape" paperSize="9" scale="90" r:id="rId1"/>
  <headerFooter alignWithMargins="0">
    <oddHeader>&amp;L&amp;"Times New Roman CE,tučné"&amp;14Usnesení č. 17/1470 - Příloha č. 2&amp;"Times New Roman CE,obyčejné"
Počet stran přílohy: 6&amp;R&amp;"Times New Roman CE,obyčejné"&amp;14Strana &amp;P</oddHeader>
  </headerFooter>
  <rowBreaks count="5" manualBreakCount="5">
    <brk id="15" max="10" man="1"/>
    <brk id="29" max="10" man="1"/>
    <brk id="41" max="10" man="1"/>
    <brk id="55" max="10" man="1"/>
    <brk id="7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Radka Bartmanová</cp:lastModifiedBy>
  <cp:lastPrinted>2007-04-27T07:12:08Z</cp:lastPrinted>
  <dcterms:created xsi:type="dcterms:W3CDTF">2004-02-24T06:50:35Z</dcterms:created>
  <dcterms:modified xsi:type="dcterms:W3CDTF">2007-04-27T07:12:08Z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CJ">
    <vt:lpwstr>CJ-XXX-XXX-XXX</vt:lpwstr>
  </property>
  <property fmtid="{D5CDD505-2E9C-101B-9397-08002B2CF9AE}" pid="3" name="sEC">
    <vt:lpwstr>EC-XXX-XXX-XXX</vt:lpwstr>
  </property>
  <property fmtid="{D5CDD505-2E9C-101B-9397-08002B2CF9AE}" pid="4" name="pID_PIS">
    <vt:i4>-1</vt:i4>
  </property>
  <property fmtid="{D5CDD505-2E9C-101B-9397-08002B2CF9AE}" pid="5" name="pID_FILE">
    <vt:i4>-1</vt:i4>
  </property>
  <property fmtid="{D5CDD505-2E9C-101B-9397-08002B2CF9AE}" pid="6" name="pDOC_NAME">
    <vt:lpwstr>-</vt:lpwstr>
  </property>
</Properties>
</file>