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4" sheetId="1" r:id="rId1"/>
  </sheets>
  <definedNames>
    <definedName name="_xlnm.Print_Titles" localSheetId="0">'4'!$2:$3</definedName>
    <definedName name="Z_19250ABC_4544_4629_9150_B630B07D5E8A_.wvu.Cols" localSheetId="0" hidden="1">'4'!$A:$A</definedName>
    <definedName name="Z_19250ABC_4544_4629_9150_B630B07D5E8A_.wvu.PrintTitles" localSheetId="0" hidden="1">'4'!$2:$3</definedName>
    <definedName name="Z_1BD5E998_97FB_4E30_9BF3_D090AAC6AEB7_.wvu.Cols" localSheetId="0" hidden="1">'4'!$A:$A</definedName>
    <definedName name="Z_1BD5E998_97FB_4E30_9BF3_D090AAC6AEB7_.wvu.PrintTitles" localSheetId="0" hidden="1">'4'!$2:$3</definedName>
    <definedName name="Z_5D4E575A_0D55_410D_B0BB_3DA9934C5D2F_.wvu.Cols" localSheetId="0" hidden="1">'4'!$A:$A</definedName>
    <definedName name="Z_5D4E575A_0D55_410D_B0BB_3DA9934C5D2F_.wvu.PrintTitles" localSheetId="0" hidden="1">'4'!$2:$3</definedName>
    <definedName name="Z_F77839BB_4EC8_4E86_824D_3C7DB6E53322_.wvu.Cols" localSheetId="0" hidden="1">'4'!#REF!</definedName>
  </definedNames>
  <calcPr fullCalcOnLoad="1"/>
</workbook>
</file>

<file path=xl/sharedStrings.xml><?xml version="1.0" encoding="utf-8"?>
<sst xmlns="http://schemas.openxmlformats.org/spreadsheetml/2006/main" count="61" uniqueCount="45">
  <si>
    <t>v tis. Kč</t>
  </si>
  <si>
    <t>účel</t>
  </si>
  <si>
    <t>poř.</t>
  </si>
  <si>
    <t>7</t>
  </si>
  <si>
    <t>8</t>
  </si>
  <si>
    <t>2</t>
  </si>
  <si>
    <t>11</t>
  </si>
  <si>
    <t>12</t>
  </si>
  <si>
    <t>21</t>
  </si>
  <si>
    <t>Rekonstrukce výměníkové stanice (Střední škola dřevozpracující, Ostrava, příspěvková organizace)</t>
  </si>
  <si>
    <t>Stavební úpravy a přístavba objektu (Základní škola speciální a Mateřská škola speciální, Nový Jičín, Komenského 64, příspěvková organizace)</t>
  </si>
  <si>
    <t xml:space="preserve">Výměna oken, zateplení fasády (Střední průmyslová škola stavební, Havířov, příspěvková organizace) </t>
  </si>
  <si>
    <t>Výstavba pracoviště pro odborný výcvik (Masarykova střední škola zemědělská a Vyšší odborná škola, Opava, příspěvková organizace)</t>
  </si>
  <si>
    <t>Výměna oken a zateplení budovy (Gymnázium, Český Těšín, příspěvková organizace)</t>
  </si>
  <si>
    <t>Stavební úpravy kuchyně (Střední škola, Rýmařov, příspěvková organizace)</t>
  </si>
  <si>
    <t>Rekonstrukce prosklené části fasády budovy školy (Střední škola technická, Ostrava-Hrabůvka, příspěvková organizace)</t>
  </si>
  <si>
    <t>Hydroizolace hlavní budovy a modernizace vodoléčby (Sanatorium Jablunkov – odborný léčebný ústav tuberkulózy a respiračních nemocí, příspěvková organizace, Alej míru 442, Jablunkov)</t>
  </si>
  <si>
    <t>Nabytí pozemků v k.ú. Mošnov a Sedlnice pro potřeby Veřejné logistické zóny Mošnov – finanční dorovnání v rámci směny</t>
  </si>
  <si>
    <t>Terne Čhave (Mladí lidé) - projekt vzdělávání odborných pracovníků center pro rozvoj funkční gramotnosti romské mládeže</t>
  </si>
  <si>
    <t>Rozvoj sítě environmentálních, poradenských a informačních center Moravskoslezského kraje</t>
  </si>
  <si>
    <t>Rozvoj a zkvalitňování odborného vzdělávání  na středních školách  a vyšších odborných školách  Moravskoslezského kraje s důrazem na odbornou praxi</t>
  </si>
  <si>
    <t>14</t>
  </si>
  <si>
    <t>24</t>
  </si>
  <si>
    <t>Odvětví životního prostředí celkem</t>
  </si>
  <si>
    <t>Odvětví dopravy celkem</t>
  </si>
  <si>
    <t>Odvětví školství celkem</t>
  </si>
  <si>
    <t>Odvětví regionální rozvoje celkem</t>
  </si>
  <si>
    <t>Činnost krajského úřadu celkem</t>
  </si>
  <si>
    <t>Rozvoj kapacit dalšího profesního vzdělávání - grantové schéma</t>
  </si>
  <si>
    <t>Zpracování projektové dokumentace na přesun infekčního pavilonu (Nemocnice s poliklinikou Havířov, příspěvková organizace, Dělnická 1132/24, Havířov)</t>
  </si>
  <si>
    <t>Platy zaměstnanců a povinné pojistné placené zaměstnavatelem - dofinancování navýšení počtu zaměstnanců</t>
  </si>
  <si>
    <t>Rekonstrukce a modernizace silnic II. a III. tříd v MSK</t>
  </si>
  <si>
    <t>Odvětví kultury celkem</t>
  </si>
  <si>
    <t>Účelové finanční prostředky na akce realizované krajským úřadem celkem</t>
  </si>
  <si>
    <t>Účelové finanční prostředky (státní dotace, vratky)</t>
  </si>
  <si>
    <t>Průmyslová zóna Nošovice - dofinancování smluvních závazků</t>
  </si>
  <si>
    <t>Projekt EDUNET</t>
  </si>
  <si>
    <t>Průmyslová zóna Nošovice - rezerva na dofinancování smluvních závazků</t>
  </si>
  <si>
    <t>Zapojení zůstatku sociálního fondu z roku 2006</t>
  </si>
  <si>
    <t>Podpora přípravy projektů v oblasti životního prostředí a zemědělství</t>
  </si>
  <si>
    <t xml:space="preserve">Záchrana lužních stanovišť v povodí Morávky – projekt LIFE </t>
  </si>
  <si>
    <t>Investice a opravy v rámci Galerie výtvarného umění v Ostravě (Galerie výtvarného umění v Ostravě, příspěvková organizace)</t>
  </si>
  <si>
    <t>Odvětví zdravotnictví celkem</t>
  </si>
  <si>
    <t>Použití účelových finančních prostředků na akce realizované krajským úřadem</t>
  </si>
  <si>
    <t>schválená výše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</si>
</sst>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\ _K_č_-;\-* #,##0\ _K_č_-;_-* &quot;-&quot;??\ _K_č_-;_-@_-"/>
    <numFmt numFmtId="168" formatCode="#,##0.000"/>
    <numFmt numFmtId="169" formatCode="#,##0.0"/>
  </numFmts>
  <fonts count="8">
    <font>
      <sz val="12"/>
      <name val="Times New Roman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vertical="top"/>
    </xf>
    <xf numFmtId="169" fontId="0" fillId="0" borderId="0" xfId="0" applyNumberFormat="1" applyFont="1" applyFill="1" applyAlignment="1">
      <alignment/>
    </xf>
    <xf numFmtId="0" fontId="6" fillId="0" borderId="6" xfId="0" applyFont="1" applyBorder="1" applyAlignment="1">
      <alignment/>
    </xf>
    <xf numFmtId="49" fontId="6" fillId="0" borderId="3" xfId="0" applyNumberFormat="1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vertical="top"/>
    </xf>
    <xf numFmtId="1" fontId="6" fillId="0" borderId="9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vertical="top"/>
    </xf>
    <xf numFmtId="3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vertical="top"/>
    </xf>
    <xf numFmtId="169" fontId="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0" fillId="0" borderId="12" xfId="0" applyBorder="1" applyAlignment="1">
      <alignment/>
    </xf>
    <xf numFmtId="1" fontId="3" fillId="0" borderId="13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90" zoomScaleNormal="90" workbookViewId="0" topLeftCell="B1">
      <pane ySplit="3" topLeftCell="BM4" activePane="bottomLeft" state="frozen"/>
      <selection pane="topLeft" activeCell="B1" sqref="B1"/>
      <selection pane="bottomLeft" activeCell="C3" sqref="C3"/>
    </sheetView>
  </sheetViews>
  <sheetFormatPr defaultColWidth="8.796875" defaultRowHeight="15"/>
  <cols>
    <col min="1" max="1" width="7.09765625" style="2" hidden="1" customWidth="1"/>
    <col min="2" max="2" width="4.69921875" style="2" customWidth="1"/>
    <col min="3" max="3" width="103.69921875" style="2" customWidth="1"/>
    <col min="4" max="4" width="14.8984375" style="14" customWidth="1"/>
    <col min="5" max="5" width="7.8984375" style="1" customWidth="1"/>
    <col min="6" max="16384" width="9" style="2" customWidth="1"/>
  </cols>
  <sheetData>
    <row r="1" spans="1:4" ht="36" customHeight="1">
      <c r="A1" s="28" t="s">
        <v>43</v>
      </c>
      <c r="B1" s="28"/>
      <c r="C1" s="28"/>
      <c r="D1" s="28"/>
    </row>
    <row r="2" spans="3:4" ht="16.5" thickBot="1">
      <c r="C2" s="3"/>
      <c r="D2" s="11" t="s">
        <v>0</v>
      </c>
    </row>
    <row r="3" spans="1:5" s="7" customFormat="1" ht="51.75" customHeight="1" thickBot="1">
      <c r="A3" s="10"/>
      <c r="B3" s="4" t="s">
        <v>2</v>
      </c>
      <c r="C3" s="5" t="s">
        <v>1</v>
      </c>
      <c r="D3" s="12" t="s">
        <v>44</v>
      </c>
      <c r="E3" s="6"/>
    </row>
    <row r="4" spans="1:5" s="8" customFormat="1" ht="15">
      <c r="A4" s="16" t="s">
        <v>7</v>
      </c>
      <c r="B4" s="17">
        <v>1</v>
      </c>
      <c r="C4" s="15" t="s">
        <v>39</v>
      </c>
      <c r="D4" s="18">
        <v>1837.5</v>
      </c>
      <c r="E4" s="6"/>
    </row>
    <row r="5" spans="1:5" s="8" customFormat="1" ht="15">
      <c r="A5" s="16" t="s">
        <v>7</v>
      </c>
      <c r="B5" s="19">
        <v>2</v>
      </c>
      <c r="C5" s="22" t="s">
        <v>40</v>
      </c>
      <c r="D5" s="20">
        <v>23.7</v>
      </c>
      <c r="E5" s="6"/>
    </row>
    <row r="6" spans="1:5" s="7" customFormat="1" ht="15">
      <c r="A6" s="16" t="s">
        <v>21</v>
      </c>
      <c r="B6" s="19">
        <v>3</v>
      </c>
      <c r="C6" s="22" t="s">
        <v>19</v>
      </c>
      <c r="D6" s="20">
        <v>15</v>
      </c>
      <c r="E6" s="6"/>
    </row>
    <row r="7" spans="1:4" s="7" customFormat="1" ht="15.75">
      <c r="A7" s="9"/>
      <c r="B7" s="31" t="s">
        <v>23</v>
      </c>
      <c r="C7" s="32"/>
      <c r="D7" s="27">
        <f>SUM(D4:D6)</f>
        <v>1876.2</v>
      </c>
    </row>
    <row r="8" spans="1:5" s="7" customFormat="1" ht="15">
      <c r="A8" s="16" t="s">
        <v>22</v>
      </c>
      <c r="B8" s="19">
        <v>4</v>
      </c>
      <c r="C8" s="22" t="s">
        <v>35</v>
      </c>
      <c r="D8" s="20">
        <v>41000</v>
      </c>
      <c r="E8" s="6"/>
    </row>
    <row r="9" spans="1:5" s="7" customFormat="1" ht="15">
      <c r="A9" s="16" t="s">
        <v>4</v>
      </c>
      <c r="B9" s="19">
        <v>5</v>
      </c>
      <c r="C9" s="22" t="s">
        <v>37</v>
      </c>
      <c r="D9" s="20">
        <v>100000</v>
      </c>
      <c r="E9" s="6"/>
    </row>
    <row r="10" spans="1:4" s="7" customFormat="1" ht="15.75">
      <c r="A10" s="9"/>
      <c r="B10" s="31" t="s">
        <v>26</v>
      </c>
      <c r="C10" s="32"/>
      <c r="D10" s="27">
        <f>SUM(D8:D9)</f>
        <v>141000</v>
      </c>
    </row>
    <row r="11" spans="1:5" s="7" customFormat="1" ht="30">
      <c r="A11" s="16" t="s">
        <v>3</v>
      </c>
      <c r="B11" s="19">
        <v>6</v>
      </c>
      <c r="C11" s="24" t="s">
        <v>29</v>
      </c>
      <c r="D11" s="20">
        <v>1200</v>
      </c>
      <c r="E11" s="6"/>
    </row>
    <row r="12" spans="1:5" s="7" customFormat="1" ht="30">
      <c r="A12" s="16" t="s">
        <v>3</v>
      </c>
      <c r="B12" s="19">
        <v>7</v>
      </c>
      <c r="C12" s="25" t="s">
        <v>16</v>
      </c>
      <c r="D12" s="20">
        <v>1500</v>
      </c>
      <c r="E12" s="6"/>
    </row>
    <row r="13" spans="1:4" s="7" customFormat="1" ht="15.75">
      <c r="A13" s="9"/>
      <c r="B13" s="31" t="s">
        <v>42</v>
      </c>
      <c r="C13" s="32"/>
      <c r="D13" s="27">
        <f>SUM(D11:D12)</f>
        <v>2700</v>
      </c>
    </row>
    <row r="14" spans="1:5" s="7" customFormat="1" ht="15">
      <c r="A14" s="16" t="s">
        <v>5</v>
      </c>
      <c r="B14" s="19">
        <v>8</v>
      </c>
      <c r="C14" s="22" t="s">
        <v>30</v>
      </c>
      <c r="D14" s="20">
        <v>2000</v>
      </c>
      <c r="E14" s="6"/>
    </row>
    <row r="15" spans="1:5" s="7" customFormat="1" ht="15">
      <c r="A15" s="16" t="s">
        <v>8</v>
      </c>
      <c r="B15" s="19">
        <v>9</v>
      </c>
      <c r="C15" s="22" t="s">
        <v>38</v>
      </c>
      <c r="D15" s="20">
        <v>3937.8</v>
      </c>
      <c r="E15" s="6"/>
    </row>
    <row r="16" spans="1:5" s="7" customFormat="1" ht="15">
      <c r="A16" s="16" t="s">
        <v>4</v>
      </c>
      <c r="B16" s="19">
        <v>10</v>
      </c>
      <c r="C16" s="21" t="s">
        <v>34</v>
      </c>
      <c r="D16" s="20">
        <v>1149.2</v>
      </c>
      <c r="E16" s="6"/>
    </row>
    <row r="17" spans="1:4" s="7" customFormat="1" ht="15.75">
      <c r="A17" s="9"/>
      <c r="B17" s="31" t="s">
        <v>27</v>
      </c>
      <c r="C17" s="32"/>
      <c r="D17" s="27">
        <f>SUM(D14:D16)</f>
        <v>7087</v>
      </c>
    </row>
    <row r="18" spans="1:5" s="7" customFormat="1" ht="15">
      <c r="A18" s="16" t="s">
        <v>4</v>
      </c>
      <c r="B18" s="19">
        <v>11</v>
      </c>
      <c r="C18" s="23" t="s">
        <v>17</v>
      </c>
      <c r="D18" s="20">
        <v>1480.2</v>
      </c>
      <c r="E18" s="6"/>
    </row>
    <row r="19" spans="1:5" s="7" customFormat="1" ht="15">
      <c r="A19" s="16" t="s">
        <v>21</v>
      </c>
      <c r="B19" s="19">
        <v>12</v>
      </c>
      <c r="C19" s="23" t="s">
        <v>31</v>
      </c>
      <c r="D19" s="20">
        <v>18000</v>
      </c>
      <c r="E19" s="6"/>
    </row>
    <row r="20" spans="1:4" s="7" customFormat="1" ht="15.75">
      <c r="A20" s="9"/>
      <c r="B20" s="31" t="s">
        <v>24</v>
      </c>
      <c r="C20" s="32"/>
      <c r="D20" s="27">
        <f>SUM(D18:D19)</f>
        <v>19480.2</v>
      </c>
    </row>
    <row r="21" spans="1:5" s="7" customFormat="1" ht="15">
      <c r="A21" s="16" t="s">
        <v>3</v>
      </c>
      <c r="B21" s="19">
        <v>13</v>
      </c>
      <c r="C21" s="24" t="s">
        <v>9</v>
      </c>
      <c r="D21" s="20">
        <v>4000</v>
      </c>
      <c r="E21" s="6"/>
    </row>
    <row r="22" spans="1:5" s="7" customFormat="1" ht="30">
      <c r="A22" s="16" t="s">
        <v>3</v>
      </c>
      <c r="B22" s="19">
        <v>14</v>
      </c>
      <c r="C22" s="24" t="s">
        <v>10</v>
      </c>
      <c r="D22" s="20">
        <v>3200</v>
      </c>
      <c r="E22" s="6"/>
    </row>
    <row r="23" spans="1:5" s="7" customFormat="1" ht="15">
      <c r="A23" s="16" t="s">
        <v>3</v>
      </c>
      <c r="B23" s="19">
        <v>15</v>
      </c>
      <c r="C23" s="24" t="s">
        <v>11</v>
      </c>
      <c r="D23" s="20">
        <v>1380</v>
      </c>
      <c r="E23" s="6"/>
    </row>
    <row r="24" spans="1:5" s="7" customFormat="1" ht="15">
      <c r="A24" s="16" t="s">
        <v>3</v>
      </c>
      <c r="B24" s="19">
        <v>16</v>
      </c>
      <c r="C24" s="24" t="s">
        <v>12</v>
      </c>
      <c r="D24" s="20">
        <v>995</v>
      </c>
      <c r="E24" s="6"/>
    </row>
    <row r="25" spans="1:5" s="7" customFormat="1" ht="15">
      <c r="A25" s="16" t="s">
        <v>3</v>
      </c>
      <c r="B25" s="19">
        <v>17</v>
      </c>
      <c r="C25" s="24" t="s">
        <v>13</v>
      </c>
      <c r="D25" s="20">
        <v>60</v>
      </c>
      <c r="E25" s="6"/>
    </row>
    <row r="26" spans="1:5" s="7" customFormat="1" ht="15">
      <c r="A26" s="16" t="s">
        <v>3</v>
      </c>
      <c r="B26" s="19">
        <v>18</v>
      </c>
      <c r="C26" s="24" t="s">
        <v>14</v>
      </c>
      <c r="D26" s="20">
        <v>2200</v>
      </c>
      <c r="E26" s="6"/>
    </row>
    <row r="27" spans="1:5" s="8" customFormat="1" ht="15">
      <c r="A27" s="16" t="s">
        <v>3</v>
      </c>
      <c r="B27" s="19">
        <v>19</v>
      </c>
      <c r="C27" s="24" t="s">
        <v>15</v>
      </c>
      <c r="D27" s="20">
        <v>1500</v>
      </c>
      <c r="E27" s="6"/>
    </row>
    <row r="28" spans="1:5" s="7" customFormat="1" ht="15">
      <c r="A28" s="16" t="s">
        <v>21</v>
      </c>
      <c r="B28" s="19">
        <v>20</v>
      </c>
      <c r="C28" s="24" t="s">
        <v>36</v>
      </c>
      <c r="D28" s="20">
        <v>9.6</v>
      </c>
      <c r="E28" s="6"/>
    </row>
    <row r="29" spans="1:5" s="7" customFormat="1" ht="15">
      <c r="A29" s="16" t="s">
        <v>21</v>
      </c>
      <c r="B29" s="19">
        <v>21</v>
      </c>
      <c r="C29" s="24" t="s">
        <v>18</v>
      </c>
      <c r="D29" s="20">
        <v>72.6</v>
      </c>
      <c r="E29" s="6"/>
    </row>
    <row r="30" spans="1:5" s="7" customFormat="1" ht="30">
      <c r="A30" s="16" t="s">
        <v>21</v>
      </c>
      <c r="B30" s="19">
        <v>22</v>
      </c>
      <c r="C30" s="24" t="s">
        <v>20</v>
      </c>
      <c r="D30" s="20">
        <v>11</v>
      </c>
      <c r="E30" s="6"/>
    </row>
    <row r="31" spans="1:5" s="7" customFormat="1" ht="15">
      <c r="A31" s="16" t="s">
        <v>6</v>
      </c>
      <c r="B31" s="19">
        <v>23</v>
      </c>
      <c r="C31" s="24" t="s">
        <v>28</v>
      </c>
      <c r="D31" s="20">
        <v>389.4</v>
      </c>
      <c r="E31" s="6"/>
    </row>
    <row r="32" spans="1:4" s="7" customFormat="1" ht="15.75">
      <c r="A32" s="9"/>
      <c r="B32" s="31" t="s">
        <v>25</v>
      </c>
      <c r="C32" s="32"/>
      <c r="D32" s="27">
        <f>SUM(D21:D31)</f>
        <v>13817.6</v>
      </c>
    </row>
    <row r="33" spans="1:5" s="7" customFormat="1" ht="15">
      <c r="A33" s="16" t="s">
        <v>3</v>
      </c>
      <c r="B33" s="19">
        <v>24</v>
      </c>
      <c r="C33" s="24" t="s">
        <v>41</v>
      </c>
      <c r="D33" s="20">
        <v>2570</v>
      </c>
      <c r="E33" s="6"/>
    </row>
    <row r="34" spans="1:5" s="7" customFormat="1" ht="16.5" thickBot="1">
      <c r="A34" s="9"/>
      <c r="B34" s="31" t="s">
        <v>32</v>
      </c>
      <c r="C34" s="32"/>
      <c r="D34" s="26">
        <f>SUM(D33)</f>
        <v>2570</v>
      </c>
      <c r="E34" s="6"/>
    </row>
    <row r="35" spans="1:4" ht="16.5" thickBot="1">
      <c r="A35" s="7"/>
      <c r="B35" s="29" t="s">
        <v>33</v>
      </c>
      <c r="C35" s="30"/>
      <c r="D35" s="13">
        <f>SUM(D34,D32,D20,D17,D13,D10,D7)</f>
        <v>188531</v>
      </c>
    </row>
  </sheetData>
  <mergeCells count="9">
    <mergeCell ref="A1:D1"/>
    <mergeCell ref="B35:C35"/>
    <mergeCell ref="B7:C7"/>
    <mergeCell ref="B20:C20"/>
    <mergeCell ref="B32:C32"/>
    <mergeCell ref="B13:C13"/>
    <mergeCell ref="B10:C10"/>
    <mergeCell ref="B17:C17"/>
    <mergeCell ref="B34:C34"/>
  </mergeCells>
  <printOptions horizontalCentered="1"/>
  <pageMargins left="0.4330708661417323" right="0.3937007874015748" top="0.7480314960629921" bottom="0.1968503937007874" header="0.31496062992125984" footer="0.3937007874015748"/>
  <pageSetup horizontalDpi="600" verticalDpi="600" orientation="landscape" paperSize="9" scale="79" r:id="rId1"/>
  <headerFooter alignWithMargins="0">
    <oddHeader>&amp;L&amp;"Times New Roman CE,tučné"&amp;14Usnesení č. 18/1506 - Příloha č. 4&amp;"Times New Roman CE,obyčejné" 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2007-06-29T09:49:33Z</cp:lastPrinted>
  <dcterms:created xsi:type="dcterms:W3CDTF">2003-08-20T12:51:45Z</dcterms:created>
  <dcterms:modified xsi:type="dcterms:W3CDTF">2007-06-29T09:49:37Z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74423530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