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11" windowWidth="15480" windowHeight="6690" activeTab="0"/>
  </bookViews>
  <sheets>
    <sheet name="Spolufinancování MZe 2007" sheetId="1" r:id="rId1"/>
  </sheets>
  <definedNames>
    <definedName name="_xlnm.Print_Titles" localSheetId="0">'Spolufinancování MZe 2007'!$4:$5</definedName>
    <definedName name="_xlnm.Print_Area" localSheetId="0">'Spolufinancování MZe 2007'!$A$1:$N$13</definedName>
    <definedName name="Z_57EB69D4_7FBC_4599_B663_FC6E9A212B9B_.wvu.PrintArea" localSheetId="0" hidden="1">'Spolufinancování MZe 2007'!$A$1:$N$13</definedName>
    <definedName name="Z_57EB69D4_7FBC_4599_B663_FC6E9A212B9B_.wvu.PrintTitles" localSheetId="0" hidden="1">'Spolufinancování MZe 2007'!$4:$5</definedName>
    <definedName name="Z_57EB69D4_7FBC_4599_B663_FC6E9A212B9B_.wvu.Rows" localSheetId="0" hidden="1">'Spolufinancování MZe 2007'!$1:$1</definedName>
    <definedName name="Z_C81AE55C_CE29_4CCB_A5F3_B1329BC870A9_.wvu.PrintArea" localSheetId="0" hidden="1">'Spolufinancování MZe 2007'!$A$1:$N$13</definedName>
    <definedName name="Z_C81AE55C_CE29_4CCB_A5F3_B1329BC870A9_.wvu.PrintTitles" localSheetId="0" hidden="1">'Spolufinancování MZe 2007'!$4:$5</definedName>
    <definedName name="Z_C81AE55C_CE29_4CCB_A5F3_B1329BC870A9_.wvu.Rows" localSheetId="0" hidden="1">'Spolufinancování MZe 2007'!$1:$1</definedName>
    <definedName name="Z_F77839BB_4EC8_4E86_824D_3C7DB6E53322_.wvu.Cols" localSheetId="0" hidden="1">'Spolufinancování MZe 2007'!#REF!</definedName>
  </definedNames>
  <calcPr fullCalcOnLoad="1"/>
</workbook>
</file>

<file path=xl/sharedStrings.xml><?xml version="1.0" encoding="utf-8"?>
<sst xmlns="http://schemas.openxmlformats.org/spreadsheetml/2006/main" count="68" uniqueCount="58">
  <si>
    <t>Zahájení realizace projektu</t>
  </si>
  <si>
    <t>Ukončení realizace projektu</t>
  </si>
  <si>
    <t>město</t>
  </si>
  <si>
    <t>IČ</t>
  </si>
  <si>
    <t>1</t>
  </si>
  <si>
    <t>2</t>
  </si>
  <si>
    <t>3</t>
  </si>
  <si>
    <t>4</t>
  </si>
  <si>
    <t>5</t>
  </si>
  <si>
    <t>obec</t>
  </si>
  <si>
    <t>adresa</t>
  </si>
  <si>
    <t>%</t>
  </si>
  <si>
    <t>Právní forma</t>
  </si>
  <si>
    <t>Časové použití                   od - do**</t>
  </si>
  <si>
    <t>poř.</t>
  </si>
  <si>
    <t>Předpokládané náklady stavebně a technologické části (základ pro výpočet dotace)</t>
  </si>
  <si>
    <t>Typ dotace</t>
  </si>
  <si>
    <t>investiční</t>
  </si>
  <si>
    <t>12/2007</t>
  </si>
  <si>
    <t>10/2007</t>
  </si>
  <si>
    <t>Obec Háj ve Slezsku</t>
  </si>
  <si>
    <t xml:space="preserve">Obec Bystřice </t>
  </si>
  <si>
    <t>Město Třinec</t>
  </si>
  <si>
    <t>Obec Hodslavice</t>
  </si>
  <si>
    <t>Město Fulnek</t>
  </si>
  <si>
    <t>Háj ve Slezsku - odkanalizování místních částí Lhota a Smolkov</t>
  </si>
  <si>
    <t>Bystřice - vodovod lokalita Na Pasekách</t>
  </si>
  <si>
    <t>Vodovod Třinec - Nebory od č.p. 360 po č.p. 427</t>
  </si>
  <si>
    <t>Vystrojení vrtu HV4</t>
  </si>
  <si>
    <t>Vodovodní přivaděč Jílovec, Bravinné, Lukavec</t>
  </si>
  <si>
    <t>Antonína Vaška 86, Háj ve Slezsku, 747 92 Háj ve Slezsku</t>
  </si>
  <si>
    <t>Bystřice 334, 739 95 Bystřice nad Olší</t>
  </si>
  <si>
    <t>00300021</t>
  </si>
  <si>
    <t>00296562</t>
  </si>
  <si>
    <t>Jablunkovská 160, Třinec, 739 61 Třinec</t>
  </si>
  <si>
    <t>Hodslavice 211, 742 71</t>
  </si>
  <si>
    <t>náměstí Komenského 12, Fulnek, 742 45 Fulnek</t>
  </si>
  <si>
    <t>00297313</t>
  </si>
  <si>
    <t>00297917</t>
  </si>
  <si>
    <t>00297861</t>
  </si>
  <si>
    <t>Rozhodnutí Ministerstva zemědělství č. ISPROFIN</t>
  </si>
  <si>
    <t>08/2007</t>
  </si>
  <si>
    <t>1.8.2007 - 31.1.2008</t>
  </si>
  <si>
    <t>2293122309</t>
  </si>
  <si>
    <t>06/2007</t>
  </si>
  <si>
    <t>1.6.2007 - 30.11.2007</t>
  </si>
  <si>
    <t>2293122315</t>
  </si>
  <si>
    <t>02/2007</t>
  </si>
  <si>
    <t>09/2007</t>
  </si>
  <si>
    <t>1.2.2007 - 31.10.2007</t>
  </si>
  <si>
    <t>12/2008</t>
  </si>
  <si>
    <t>1.9.2007 - 31.1.2009</t>
  </si>
  <si>
    <t>21.9.2007 - 31.1.2009</t>
  </si>
  <si>
    <t>Příjemce dotace</t>
  </si>
  <si>
    <t>Název projektu - účelové určení</t>
  </si>
  <si>
    <t>Schválená výše dotace</t>
  </si>
  <si>
    <t>Celková schválená výše dotace</t>
  </si>
  <si>
    <t>Seznam příjemců dotací poskytovaných z rozpočtu Moravskoslezského kraje za účelem zabezpečení spolufinancování žádostí v rámci dotačního programu               229 310 „Výstavba a obnova infrastruktury vodovodů a kanalizací“, vyhlášeného Ministerstvem zemědělství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</si>
</sst>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\ _K_č"/>
  </numFmts>
  <fonts count="9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10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167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7" fontId="4" fillId="0" borderId="5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/>
    </xf>
    <xf numFmtId="3" fontId="4" fillId="2" borderId="8" xfId="0" applyNumberFormat="1" applyFont="1" applyFill="1" applyBorder="1" applyAlignment="1">
      <alignment horizontal="right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left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7" fillId="2" borderId="13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7" fillId="2" borderId="19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7" fontId="4" fillId="0" borderId="4" xfId="0" applyNumberFormat="1" applyFont="1" applyFill="1" applyBorder="1" applyAlignment="1">
      <alignment horizontal="right" vertical="center"/>
    </xf>
    <xf numFmtId="167" fontId="4" fillId="0" borderId="1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horizontal="right" vertical="center"/>
    </xf>
    <xf numFmtId="167" fontId="5" fillId="2" borderId="8" xfId="0" applyNumberFormat="1" applyFont="1" applyFill="1" applyBorder="1" applyAlignment="1">
      <alignment horizontal="left" vertical="center" wrapText="1" indent="1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tabSelected="1" zoomScale="90" zoomScaleNormal="9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3" sqref="L3"/>
    </sheetView>
  </sheetViews>
  <sheetFormatPr defaultColWidth="8.796875" defaultRowHeight="15"/>
  <cols>
    <col min="1" max="1" width="5.19921875" style="6" customWidth="1"/>
    <col min="2" max="2" width="8.19921875" style="7" customWidth="1"/>
    <col min="3" max="3" width="16.09765625" style="8" customWidth="1"/>
    <col min="4" max="4" width="6.8984375" style="9" customWidth="1"/>
    <col min="5" max="5" width="17.69921875" style="8" customWidth="1"/>
    <col min="6" max="6" width="21.8984375" style="6" customWidth="1"/>
    <col min="7" max="7" width="15.8984375" style="6" customWidth="1"/>
    <col min="8" max="8" width="13.19921875" style="6" customWidth="1"/>
    <col min="9" max="9" width="6.69921875" style="6" customWidth="1"/>
    <col min="10" max="10" width="9.09765625" style="6" customWidth="1"/>
    <col min="11" max="11" width="12.09765625" style="6" customWidth="1"/>
    <col min="12" max="12" width="9.5" style="6" customWidth="1"/>
    <col min="13" max="13" width="8.69921875" style="6" customWidth="1"/>
    <col min="14" max="14" width="11.8984375" style="6" customWidth="1"/>
    <col min="15" max="15" width="16.8984375" style="6" customWidth="1"/>
    <col min="16" max="16384" width="9" style="6" customWidth="1"/>
  </cols>
  <sheetData>
    <row r="1" spans="1:14" ht="19.5" customHeight="1" hidden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42" customHeight="1">
      <c r="A2" s="75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42" customHeight="1">
      <c r="A3" s="1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3:14" ht="16.5" thickBot="1">
      <c r="C4" s="1"/>
      <c r="D4" s="5"/>
      <c r="E4" s="1"/>
      <c r="F4" s="2"/>
      <c r="G4" s="2"/>
      <c r="H4" s="2"/>
      <c r="I4" s="2"/>
      <c r="J4" s="2"/>
      <c r="K4" s="2"/>
      <c r="L4" s="2"/>
      <c r="M4" s="2"/>
      <c r="N4" s="3"/>
    </row>
    <row r="5" spans="1:14" s="4" customFormat="1" ht="85.5" customHeight="1">
      <c r="A5" s="57" t="s">
        <v>14</v>
      </c>
      <c r="B5" s="59" t="s">
        <v>3</v>
      </c>
      <c r="C5" s="58" t="s">
        <v>53</v>
      </c>
      <c r="D5" s="58" t="s">
        <v>12</v>
      </c>
      <c r="E5" s="58" t="s">
        <v>10</v>
      </c>
      <c r="F5" s="58" t="s">
        <v>54</v>
      </c>
      <c r="G5" s="58" t="s">
        <v>15</v>
      </c>
      <c r="H5" s="58" t="s">
        <v>55</v>
      </c>
      <c r="I5" s="58" t="s">
        <v>11</v>
      </c>
      <c r="J5" s="58" t="s">
        <v>16</v>
      </c>
      <c r="K5" s="58" t="s">
        <v>0</v>
      </c>
      <c r="L5" s="58" t="s">
        <v>1</v>
      </c>
      <c r="M5" s="58" t="s">
        <v>13</v>
      </c>
      <c r="N5" s="60" t="s">
        <v>40</v>
      </c>
    </row>
    <row r="6" spans="1:21" s="13" customFormat="1" ht="45" customHeight="1">
      <c r="A6" s="67" t="s">
        <v>4</v>
      </c>
      <c r="B6" s="68" t="s">
        <v>32</v>
      </c>
      <c r="C6" s="21" t="s">
        <v>20</v>
      </c>
      <c r="D6" s="69" t="s">
        <v>9</v>
      </c>
      <c r="E6" s="70" t="s">
        <v>30</v>
      </c>
      <c r="F6" s="24" t="s">
        <v>25</v>
      </c>
      <c r="G6" s="25">
        <v>36047000</v>
      </c>
      <c r="H6" s="77">
        <f>PRODUCT(G6,0.1)</f>
        <v>3604700</v>
      </c>
      <c r="I6" s="71">
        <f>H6/G6</f>
        <v>0.1</v>
      </c>
      <c r="J6" s="72" t="s">
        <v>17</v>
      </c>
      <c r="K6" s="73" t="s">
        <v>48</v>
      </c>
      <c r="L6" s="73" t="s">
        <v>50</v>
      </c>
      <c r="M6" s="53" t="s">
        <v>52</v>
      </c>
      <c r="N6" s="74"/>
      <c r="P6" s="12"/>
      <c r="Q6" s="12"/>
      <c r="R6" s="12"/>
      <c r="S6" s="12"/>
      <c r="T6" s="12"/>
      <c r="U6" s="12"/>
    </row>
    <row r="7" spans="1:21" s="13" customFormat="1" ht="45" customHeight="1">
      <c r="A7" s="15" t="s">
        <v>5</v>
      </c>
      <c r="B7" s="62" t="s">
        <v>33</v>
      </c>
      <c r="C7" s="63" t="s">
        <v>21</v>
      </c>
      <c r="D7" s="11" t="s">
        <v>9</v>
      </c>
      <c r="E7" s="62" t="s">
        <v>31</v>
      </c>
      <c r="F7" s="64" t="s">
        <v>26</v>
      </c>
      <c r="G7" s="65">
        <v>1510000</v>
      </c>
      <c r="H7" s="78">
        <f>PRODUCT(G7,0.1)</f>
        <v>151000</v>
      </c>
      <c r="I7" s="16">
        <f>H7/G7</f>
        <v>0.1</v>
      </c>
      <c r="J7" s="45" t="s">
        <v>17</v>
      </c>
      <c r="K7" s="52" t="s">
        <v>41</v>
      </c>
      <c r="L7" s="52" t="s">
        <v>18</v>
      </c>
      <c r="M7" s="66" t="s">
        <v>42</v>
      </c>
      <c r="N7" s="54">
        <v>2293122313</v>
      </c>
      <c r="P7" s="12"/>
      <c r="Q7" s="12"/>
      <c r="R7" s="12"/>
      <c r="S7" s="12"/>
      <c r="T7" s="12"/>
      <c r="U7" s="12"/>
    </row>
    <row r="8" spans="1:21" s="13" customFormat="1" ht="45" customHeight="1">
      <c r="A8" s="15" t="s">
        <v>6</v>
      </c>
      <c r="B8" s="48" t="s">
        <v>37</v>
      </c>
      <c r="C8" s="22" t="s">
        <v>22</v>
      </c>
      <c r="D8" s="11" t="s">
        <v>2</v>
      </c>
      <c r="E8" s="49" t="s">
        <v>34</v>
      </c>
      <c r="F8" s="26" t="s">
        <v>27</v>
      </c>
      <c r="G8" s="25">
        <v>4545000</v>
      </c>
      <c r="H8" s="77">
        <f>PRODUCT(G8,0.1)</f>
        <v>454500</v>
      </c>
      <c r="I8" s="14">
        <f>H8/G8</f>
        <v>0.1</v>
      </c>
      <c r="J8" s="46" t="s">
        <v>17</v>
      </c>
      <c r="K8" s="52" t="s">
        <v>44</v>
      </c>
      <c r="L8" s="52" t="s">
        <v>19</v>
      </c>
      <c r="M8" s="53" t="s">
        <v>45</v>
      </c>
      <c r="N8" s="54" t="s">
        <v>43</v>
      </c>
      <c r="P8" s="12"/>
      <c r="Q8" s="12"/>
      <c r="R8" s="12"/>
      <c r="S8" s="12"/>
      <c r="T8" s="12"/>
      <c r="U8" s="12"/>
    </row>
    <row r="9" spans="1:21" s="13" customFormat="1" ht="45" customHeight="1">
      <c r="A9" s="15" t="s">
        <v>7</v>
      </c>
      <c r="B9" s="48" t="s">
        <v>38</v>
      </c>
      <c r="C9" s="22" t="s">
        <v>23</v>
      </c>
      <c r="D9" s="11" t="s">
        <v>9</v>
      </c>
      <c r="E9" s="49" t="s">
        <v>35</v>
      </c>
      <c r="F9" s="26" t="s">
        <v>28</v>
      </c>
      <c r="G9" s="25">
        <v>1200000</v>
      </c>
      <c r="H9" s="77">
        <f>PRODUCT(G9,0.1)</f>
        <v>120000</v>
      </c>
      <c r="I9" s="14">
        <f>H9/G9</f>
        <v>0.1</v>
      </c>
      <c r="J9" s="46" t="s">
        <v>17</v>
      </c>
      <c r="K9" s="52" t="s">
        <v>47</v>
      </c>
      <c r="L9" s="52" t="s">
        <v>48</v>
      </c>
      <c r="M9" s="53" t="s">
        <v>49</v>
      </c>
      <c r="N9" s="54" t="s">
        <v>46</v>
      </c>
      <c r="P9" s="12"/>
      <c r="Q9" s="12"/>
      <c r="R9" s="12"/>
      <c r="S9" s="12"/>
      <c r="T9" s="12"/>
      <c r="U9" s="12"/>
    </row>
    <row r="10" spans="1:21" s="13" customFormat="1" ht="45" customHeight="1" thickBot="1">
      <c r="A10" s="42" t="s">
        <v>8</v>
      </c>
      <c r="B10" s="50" t="s">
        <v>39</v>
      </c>
      <c r="C10" s="23" t="s">
        <v>24</v>
      </c>
      <c r="D10" s="43" t="s">
        <v>2</v>
      </c>
      <c r="E10" s="51" t="s">
        <v>36</v>
      </c>
      <c r="F10" s="27" t="s">
        <v>29</v>
      </c>
      <c r="G10" s="28">
        <v>30100000</v>
      </c>
      <c r="H10" s="79">
        <f>PRODUCT(G10,0.1)</f>
        <v>3010000</v>
      </c>
      <c r="I10" s="44">
        <f>H10/G10</f>
        <v>0.1</v>
      </c>
      <c r="J10" s="47" t="s">
        <v>17</v>
      </c>
      <c r="K10" s="43" t="s">
        <v>48</v>
      </c>
      <c r="L10" s="43" t="s">
        <v>50</v>
      </c>
      <c r="M10" s="55" t="s">
        <v>51</v>
      </c>
      <c r="N10" s="56"/>
      <c r="P10" s="12"/>
      <c r="Q10" s="12"/>
      <c r="R10" s="12"/>
      <c r="S10" s="12"/>
      <c r="T10" s="12"/>
      <c r="U10" s="12"/>
    </row>
    <row r="11" spans="1:14" ht="34.5" customHeight="1" thickBot="1">
      <c r="A11" s="34"/>
      <c r="B11" s="35"/>
      <c r="C11" s="36"/>
      <c r="D11" s="35"/>
      <c r="E11" s="36"/>
      <c r="F11" s="37" t="s">
        <v>56</v>
      </c>
      <c r="G11" s="38"/>
      <c r="H11" s="80">
        <f>SUM(H6:H10)</f>
        <v>7340200</v>
      </c>
      <c r="I11" s="39"/>
      <c r="J11" s="40"/>
      <c r="K11" s="40"/>
      <c r="L11" s="35"/>
      <c r="M11" s="35"/>
      <c r="N11" s="41"/>
    </row>
    <row r="12" spans="1:14" ht="15.75">
      <c r="A12" s="29"/>
      <c r="B12" s="30"/>
      <c r="C12" s="31"/>
      <c r="D12" s="32"/>
      <c r="E12" s="31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5.75">
      <c r="A13" s="17"/>
      <c r="B13" s="18"/>
      <c r="C13" s="19"/>
      <c r="D13" s="20"/>
      <c r="E13" s="19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.75">
      <c r="A14" s="17"/>
      <c r="B14" s="18"/>
      <c r="C14" s="19"/>
      <c r="D14" s="20"/>
      <c r="E14" s="19"/>
      <c r="F14" s="17"/>
      <c r="G14" s="17"/>
      <c r="H14" s="17"/>
      <c r="I14" s="17"/>
      <c r="J14" s="17"/>
      <c r="K14" s="17"/>
      <c r="L14" s="17"/>
      <c r="M14" s="17"/>
      <c r="N14" s="17"/>
    </row>
  </sheetData>
  <mergeCells count="1">
    <mergeCell ref="A2:N2"/>
  </mergeCells>
  <printOptions horizontalCentered="1"/>
  <pageMargins left="0.5905511811023623" right="0.5905511811023623" top="1.1811023622047245" bottom="0.984251968503937" header="0.4330708661417323" footer="0.35433070866141736"/>
  <pageSetup fitToHeight="1" fitToWidth="1" horizontalDpi="600" verticalDpi="600" orientation="landscape" paperSize="9" scale="77" r:id="rId1"/>
  <headerFooter alignWithMargins="0">
    <oddHeader>&amp;L&amp;"Times New Roman CE,tučné"&amp;14Usnesení č. 19/1637 - Příloha č. 1&amp;"Times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2007-10-01T10:08:35Z</cp:lastPrinted>
  <dcterms:created xsi:type="dcterms:W3CDTF">2003-08-20T12:51:45Z</dcterms:created>
  <dcterms:modified xsi:type="dcterms:W3CDTF">2007-10-01T10:08:36Z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1473418539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