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<sst xmlns="http://schemas.openxmlformats.org/spreadsheetml/2006/main" count="60" uniqueCount="51">
  <si>
    <t>Číslo silnice</t>
  </si>
  <si>
    <t>Název stavby</t>
  </si>
  <si>
    <t>Celkové náklady/tis. Kč</t>
  </si>
  <si>
    <t>Podíl MSK/tis. Kč</t>
  </si>
  <si>
    <t>Podíl EU/tis. Kč</t>
  </si>
  <si>
    <t>1.</t>
  </si>
  <si>
    <t>2.</t>
  </si>
  <si>
    <t>3.</t>
  </si>
  <si>
    <t>4.</t>
  </si>
  <si>
    <t>5.</t>
  </si>
  <si>
    <t>6.</t>
  </si>
  <si>
    <t>7.</t>
  </si>
  <si>
    <t>8.</t>
  </si>
  <si>
    <t>II/464</t>
  </si>
  <si>
    <t>II/477</t>
  </si>
  <si>
    <t>celkem</t>
  </si>
  <si>
    <t>Seznam úseků silnic k předložení</t>
  </si>
  <si>
    <t>II/457</t>
  </si>
  <si>
    <t>II/451</t>
  </si>
  <si>
    <t>II/452</t>
  </si>
  <si>
    <t>III/48418</t>
  </si>
  <si>
    <t>III/4734</t>
  </si>
  <si>
    <t>III/4835</t>
  </si>
  <si>
    <t>II/461</t>
  </si>
  <si>
    <t>II/460</t>
  </si>
  <si>
    <t>III/44330</t>
  </si>
  <si>
    <t>III/466</t>
  </si>
  <si>
    <t>III/01141</t>
  </si>
  <si>
    <t>III/45717</t>
  </si>
  <si>
    <t>9.</t>
  </si>
  <si>
    <t>10.</t>
  </si>
  <si>
    <t>11.</t>
  </si>
  <si>
    <t>12.</t>
  </si>
  <si>
    <t>13.</t>
  </si>
  <si>
    <t>14.</t>
  </si>
  <si>
    <t>15.</t>
  </si>
  <si>
    <t>pořadí</t>
  </si>
  <si>
    <t xml:space="preserve">Rekonstrukce a modernizace silnice Arnultovice - Vysoká </t>
  </si>
  <si>
    <t xml:space="preserve">Rekonstrukce a modernizace silnice Frýdlant n. O. - Malenovice </t>
  </si>
  <si>
    <t>Rekonstrukce a modernizace silnice Odry - Kunín (vč. mostů ev.č. 04734/-2 Odry, 44734-12 Kunín)</t>
  </si>
  <si>
    <t>Rekonstrukce mostu ev.č 45717-1 Dívčí Hrad</t>
  </si>
  <si>
    <t>Rekonstrukce a modernizace silnice Karpentná</t>
  </si>
  <si>
    <t xml:space="preserve">Rekonstrukce mostu ev.č.464-014 Studénka - Nová Horka </t>
  </si>
  <si>
    <t xml:space="preserve">Rekonstrukce a modernizace silnice Rohov Píšť </t>
  </si>
  <si>
    <t xml:space="preserve">Rekonstrukce a modernizace silnice Melč - Moravice </t>
  </si>
  <si>
    <t>Rekonstrukce a modernizace silnice Frenštát - Trojanovice (vč. mostu event.č. 4835-1 Frenštát p. R)</t>
  </si>
  <si>
    <t xml:space="preserve">Rekonstrukce a modernizace silnice Slavkov - Kylešovice </t>
  </si>
  <si>
    <t>Rekonstrukce a modernizace silnice Brumovice - Velké Heraltice (včetně mostu 460-004)</t>
  </si>
  <si>
    <t>Rekonstrukce a modernizace silnice ul. Frýdecká III.etapa</t>
  </si>
  <si>
    <t>Rekonstrukce a modernizace silnice Bruntál - Vrbno pod Pradědem</t>
  </si>
  <si>
    <t xml:space="preserve">Okružní křižovatka Studénka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</si>
</sst>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00\ 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">
    <font>
      <sz val="10"/>
      <name val="Arial CE"/>
      <family val="0"/>
    </font>
    <font>
      <sz val="12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3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 shrinkToFit="1"/>
    </xf>
    <xf numFmtId="0" fontId="1" fillId="2" borderId="9" xfId="0" applyFont="1" applyFill="1" applyBorder="1" applyAlignment="1">
      <alignment horizontal="center" vertical="center" wrapText="1" shrinkToFit="1"/>
    </xf>
    <xf numFmtId="0" fontId="1" fillId="2" borderId="10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3" fontId="1" fillId="0" borderId="12" xfId="0" applyNumberFormat="1" applyFont="1" applyBorder="1" applyAlignment="1" applyProtection="1">
      <alignment horizontal="center" vertical="center"/>
      <protection locked="0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3" fontId="1" fillId="0" borderId="15" xfId="0" applyNumberFormat="1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3" fontId="1" fillId="0" borderId="17" xfId="0" applyNumberFormat="1" applyFont="1" applyBorder="1" applyAlignment="1" applyProtection="1">
      <alignment horizontal="center" vertical="center"/>
      <protection locked="0"/>
    </xf>
    <xf numFmtId="4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7.125" style="0" customWidth="1"/>
    <col min="2" max="2" width="9.75390625" style="0" customWidth="1"/>
    <col min="3" max="3" width="54.75390625" style="0" customWidth="1"/>
    <col min="4" max="4" width="22.75390625" style="0" customWidth="1"/>
    <col min="5" max="6" width="16.75390625" style="0" customWidth="1"/>
  </cols>
  <sheetData>
    <row r="1" spans="1:6" ht="39" customHeight="1" thickBot="1">
      <c r="A1" s="44" t="s">
        <v>16</v>
      </c>
      <c r="B1" s="45"/>
      <c r="C1" s="45"/>
      <c r="D1" s="45"/>
      <c r="E1" s="45"/>
      <c r="F1" s="45"/>
    </row>
    <row r="2" spans="1:6" s="18" customFormat="1" ht="30" customHeight="1" thickBot="1">
      <c r="A2" s="15" t="s">
        <v>36</v>
      </c>
      <c r="B2" s="16" t="s">
        <v>0</v>
      </c>
      <c r="C2" s="16" t="s">
        <v>1</v>
      </c>
      <c r="D2" s="16" t="s">
        <v>2</v>
      </c>
      <c r="E2" s="16" t="s">
        <v>3</v>
      </c>
      <c r="F2" s="17" t="s">
        <v>4</v>
      </c>
    </row>
    <row r="3" spans="1:6" ht="42" customHeight="1">
      <c r="A3" s="11" t="s">
        <v>5</v>
      </c>
      <c r="B3" s="1" t="s">
        <v>17</v>
      </c>
      <c r="C3" s="2" t="s">
        <v>37</v>
      </c>
      <c r="D3" s="3">
        <v>18037.2666666667</v>
      </c>
      <c r="E3" s="4">
        <f>(D3*0.15)</f>
        <v>2705.5900000000047</v>
      </c>
      <c r="F3" s="12">
        <f>(D3*0.85)</f>
        <v>15331.676666666694</v>
      </c>
    </row>
    <row r="4" spans="1:6" ht="42" customHeight="1">
      <c r="A4" s="13" t="s">
        <v>6</v>
      </c>
      <c r="B4" s="5" t="s">
        <v>18</v>
      </c>
      <c r="C4" s="6" t="s">
        <v>49</v>
      </c>
      <c r="D4" s="7">
        <v>29737.2666666667</v>
      </c>
      <c r="E4" s="4">
        <f aca="true" t="shared" si="0" ref="E4:E18">(D4*0.15)</f>
        <v>4460.590000000005</v>
      </c>
      <c r="F4" s="12">
        <f aca="true" t="shared" si="1" ref="F4:F18">(D4*0.85)</f>
        <v>25276.676666666695</v>
      </c>
    </row>
    <row r="5" spans="1:6" ht="42" customHeight="1">
      <c r="A5" s="13" t="s">
        <v>7</v>
      </c>
      <c r="B5" s="5" t="s">
        <v>19</v>
      </c>
      <c r="C5" s="6" t="s">
        <v>49</v>
      </c>
      <c r="D5" s="7">
        <v>80837.2666666667</v>
      </c>
      <c r="E5" s="4">
        <f t="shared" si="0"/>
        <v>12125.590000000006</v>
      </c>
      <c r="F5" s="12">
        <f t="shared" si="1"/>
        <v>68711.6766666667</v>
      </c>
    </row>
    <row r="6" spans="1:6" ht="42" customHeight="1">
      <c r="A6" s="13" t="s">
        <v>8</v>
      </c>
      <c r="B6" s="5" t="s">
        <v>20</v>
      </c>
      <c r="C6" s="6" t="s">
        <v>38</v>
      </c>
      <c r="D6" s="7">
        <v>16538.2666666667</v>
      </c>
      <c r="E6" s="4">
        <f t="shared" si="0"/>
        <v>2480.740000000005</v>
      </c>
      <c r="F6" s="12">
        <f t="shared" si="1"/>
        <v>14057.526666666694</v>
      </c>
    </row>
    <row r="7" spans="1:6" ht="42" customHeight="1">
      <c r="A7" s="13" t="s">
        <v>9</v>
      </c>
      <c r="B7" s="5" t="s">
        <v>21</v>
      </c>
      <c r="C7" s="6" t="s">
        <v>39</v>
      </c>
      <c r="D7" s="7">
        <v>73987.2666666667</v>
      </c>
      <c r="E7" s="4">
        <f t="shared" si="0"/>
        <v>11098.090000000006</v>
      </c>
      <c r="F7" s="12">
        <f t="shared" si="1"/>
        <v>62889.176666666695</v>
      </c>
    </row>
    <row r="8" spans="1:6" ht="42" customHeight="1">
      <c r="A8" s="13" t="s">
        <v>10</v>
      </c>
      <c r="B8" s="5" t="s">
        <v>22</v>
      </c>
      <c r="C8" s="6" t="s">
        <v>45</v>
      </c>
      <c r="D8" s="7">
        <v>27167.2666666667</v>
      </c>
      <c r="E8" s="4">
        <f t="shared" si="0"/>
        <v>4075.0900000000047</v>
      </c>
      <c r="F8" s="12">
        <f t="shared" si="1"/>
        <v>23092.176666666695</v>
      </c>
    </row>
    <row r="9" spans="1:6" ht="42" customHeight="1">
      <c r="A9" s="13" t="s">
        <v>11</v>
      </c>
      <c r="B9" s="5" t="s">
        <v>23</v>
      </c>
      <c r="C9" s="6" t="s">
        <v>46</v>
      </c>
      <c r="D9" s="7">
        <v>17727.2666666667</v>
      </c>
      <c r="E9" s="4">
        <f t="shared" si="0"/>
        <v>2659.0900000000047</v>
      </c>
      <c r="F9" s="12">
        <f t="shared" si="1"/>
        <v>15068.176666666694</v>
      </c>
    </row>
    <row r="10" spans="1:6" ht="42" customHeight="1">
      <c r="A10" s="14" t="s">
        <v>12</v>
      </c>
      <c r="B10" s="8" t="s">
        <v>24</v>
      </c>
      <c r="C10" s="9" t="s">
        <v>47</v>
      </c>
      <c r="D10" s="10">
        <v>18727.2666666667</v>
      </c>
      <c r="E10" s="4">
        <f t="shared" si="0"/>
        <v>2809.0900000000047</v>
      </c>
      <c r="F10" s="12">
        <f t="shared" si="1"/>
        <v>15918.176666666694</v>
      </c>
    </row>
    <row r="11" spans="1:6" ht="42" customHeight="1" thickBot="1">
      <c r="A11" s="19" t="s">
        <v>29</v>
      </c>
      <c r="B11" s="20" t="s">
        <v>25</v>
      </c>
      <c r="C11" s="21" t="s">
        <v>44</v>
      </c>
      <c r="D11" s="22">
        <v>18057.2666666667</v>
      </c>
      <c r="E11" s="23">
        <f t="shared" si="0"/>
        <v>2708.5900000000047</v>
      </c>
      <c r="F11" s="24">
        <f t="shared" si="1"/>
        <v>15348.676666666694</v>
      </c>
    </row>
    <row r="12" spans="1:6" ht="42" customHeight="1">
      <c r="A12" s="40"/>
      <c r="B12" s="40"/>
      <c r="C12" s="41"/>
      <c r="D12" s="25"/>
      <c r="E12" s="26"/>
      <c r="F12" s="26"/>
    </row>
    <row r="14" spans="1:6" ht="38.25" customHeight="1" thickBot="1">
      <c r="A14" s="46" t="s">
        <v>16</v>
      </c>
      <c r="B14" s="46"/>
      <c r="C14" s="46"/>
      <c r="D14" s="46"/>
      <c r="E14" s="46"/>
      <c r="F14" s="46"/>
    </row>
    <row r="15" spans="1:6" s="18" customFormat="1" ht="30" customHeight="1" thickBot="1">
      <c r="A15" s="15" t="s">
        <v>36</v>
      </c>
      <c r="B15" s="16" t="s">
        <v>0</v>
      </c>
      <c r="C15" s="16" t="s">
        <v>1</v>
      </c>
      <c r="D15" s="16" t="s">
        <v>2</v>
      </c>
      <c r="E15" s="16" t="s">
        <v>3</v>
      </c>
      <c r="F15" s="17" t="s">
        <v>4</v>
      </c>
    </row>
    <row r="16" spans="1:6" ht="42" customHeight="1">
      <c r="A16" s="34" t="s">
        <v>30</v>
      </c>
      <c r="B16" s="35" t="s">
        <v>26</v>
      </c>
      <c r="C16" s="36" t="s">
        <v>43</v>
      </c>
      <c r="D16" s="37">
        <v>32627.2666666667</v>
      </c>
      <c r="E16" s="38">
        <f>(D16*0.15)</f>
        <v>4894.090000000005</v>
      </c>
      <c r="F16" s="39">
        <f>(D16*0.85)</f>
        <v>27733.176666666695</v>
      </c>
    </row>
    <row r="17" spans="1:6" ht="42" customHeight="1">
      <c r="A17" s="30" t="s">
        <v>31</v>
      </c>
      <c r="B17" s="31" t="s">
        <v>14</v>
      </c>
      <c r="C17" s="32" t="s">
        <v>48</v>
      </c>
      <c r="D17" s="33">
        <v>30327.2666666667</v>
      </c>
      <c r="E17" s="4">
        <f t="shared" si="0"/>
        <v>4549.090000000005</v>
      </c>
      <c r="F17" s="12">
        <f t="shared" si="1"/>
        <v>25778.176666666695</v>
      </c>
    </row>
    <row r="18" spans="1:6" ht="42" customHeight="1">
      <c r="A18" s="13" t="s">
        <v>32</v>
      </c>
      <c r="B18" s="5" t="s">
        <v>28</v>
      </c>
      <c r="C18" s="6" t="s">
        <v>40</v>
      </c>
      <c r="D18" s="7">
        <v>38877.2666666667</v>
      </c>
      <c r="E18" s="4">
        <f t="shared" si="0"/>
        <v>5831.590000000005</v>
      </c>
      <c r="F18" s="12">
        <f t="shared" si="1"/>
        <v>33045.676666666695</v>
      </c>
    </row>
    <row r="19" spans="1:6" ht="42" customHeight="1">
      <c r="A19" s="14" t="s">
        <v>33</v>
      </c>
      <c r="B19" s="8" t="s">
        <v>27</v>
      </c>
      <c r="C19" s="9" t="s">
        <v>41</v>
      </c>
      <c r="D19" s="10">
        <v>28617.2666666667</v>
      </c>
      <c r="E19" s="4">
        <f>(D19*0.15)</f>
        <v>4292.590000000005</v>
      </c>
      <c r="F19" s="12">
        <f>(D19*0.85)</f>
        <v>24324.676666666695</v>
      </c>
    </row>
    <row r="20" spans="1:6" ht="42" customHeight="1">
      <c r="A20" s="14" t="s">
        <v>34</v>
      </c>
      <c r="B20" s="8" t="s">
        <v>13</v>
      </c>
      <c r="C20" s="9" t="s">
        <v>42</v>
      </c>
      <c r="D20" s="10">
        <v>38172.2666666667</v>
      </c>
      <c r="E20" s="4">
        <f>(D20*0.15)</f>
        <v>5725.840000000005</v>
      </c>
      <c r="F20" s="12">
        <f>(D20*0.85)</f>
        <v>32446.42666666669</v>
      </c>
    </row>
    <row r="21" spans="1:6" ht="42" customHeight="1" thickBot="1">
      <c r="A21" s="14" t="s">
        <v>35</v>
      </c>
      <c r="B21" s="8" t="s">
        <v>13</v>
      </c>
      <c r="C21" s="9" t="s">
        <v>50</v>
      </c>
      <c r="D21" s="10">
        <v>31562.2666666667</v>
      </c>
      <c r="E21" s="4">
        <f>(D21*0.15)</f>
        <v>4734.340000000005</v>
      </c>
      <c r="F21" s="12">
        <f>(D21*0.85)</f>
        <v>26827.926666666695</v>
      </c>
    </row>
    <row r="22" spans="1:6" ht="25.5" customHeight="1" thickBot="1">
      <c r="A22" s="43"/>
      <c r="B22" s="42"/>
      <c r="C22" s="27" t="s">
        <v>15</v>
      </c>
      <c r="D22" s="28">
        <f>SUM(D3:D21)</f>
        <v>501000.00000000064</v>
      </c>
      <c r="E22" s="28">
        <f>SUM(E3:E21)</f>
        <v>75150.00000000007</v>
      </c>
      <c r="F22" s="29">
        <f>SUM(F3:F21)</f>
        <v>425850.0000000004</v>
      </c>
    </row>
  </sheetData>
  <mergeCells count="2">
    <mergeCell ref="A1:F1"/>
    <mergeCell ref="A14:F14"/>
  </mergeCells>
  <printOptions horizont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&amp;L&amp;"Times New Roman CE,tučné"&amp;14Usnesení č. 21/1809 - Příloha č. 2&amp;"Times New Roman CE,obyčejné"
Počet stran přílohy: 2&amp;R&amp;"Times New Roman CE,obyčejné"&amp;14Strana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kraussova</dc:creator>
  <cp:keywords/>
  <dc:description/>
  <cp:lastModifiedBy>Radka Bartmanová</cp:lastModifiedBy>
  <cp:lastPrinted>2007-12-21T09:54:19Z</cp:lastPrinted>
  <dcterms:created xsi:type="dcterms:W3CDTF">2007-05-18T12:10:03Z</dcterms:created>
  <dcterms:modified xsi:type="dcterms:W3CDTF">2007-12-21T09:54:20Z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