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Př.1-Navržení žadatelé" sheetId="1" r:id="rId1"/>
  </sheets>
  <definedNames>
    <definedName name="_xlnm.Print_Titles" localSheetId="0">'Př.1-Navržení žadatelé'!$3:$3</definedName>
    <definedName name="_xlnm.Print_Area" localSheetId="0">'Př.1-Navržení žadatelé'!$A$1:$L$30</definedName>
    <definedName name="Z_267E6AE0_69A1_4A42_804D_DFC32C5981C9_.wvu.FilterData" localSheetId="0" hidden="1">'Př.1-Navržení žadatelé'!$A$1:$L$26</definedName>
    <definedName name="Z_267E6AE0_69A1_4A42_804D_DFC32C5981C9_.wvu.PrintArea" localSheetId="0" hidden="1">'Př.1-Navržení žadatelé'!$A$1:$L$26</definedName>
    <definedName name="Z_267E6AE0_69A1_4A42_804D_DFC32C5981C9_.wvu.PrintTitles" localSheetId="0" hidden="1">'Př.1-Navržení žadatelé'!$3:$3</definedName>
    <definedName name="Z_6E0FB2A6_98F5_45D7_B565_01D055EC6F82_.wvu.FilterData" localSheetId="0" hidden="1">'Př.1-Navržení žadatelé'!$A$1:$L$26</definedName>
    <definedName name="Z_6E0FB2A6_98F5_45D7_B565_01D055EC6F82_.wvu.PrintArea" localSheetId="0" hidden="1">'Př.1-Navržení žadatelé'!$A$1:$L$30</definedName>
    <definedName name="Z_6E0FB2A6_98F5_45D7_B565_01D055EC6F82_.wvu.PrintTitles" localSheetId="0" hidden="1">'Př.1-Navržení žadatelé'!$3:$3</definedName>
    <definedName name="Z_86DAFD8D_9E8A_42EF_A4C6_30B3B671E220_.wvu.FilterData" localSheetId="0" hidden="1">'Př.1-Navržení žadatelé'!$A$1:$L$26</definedName>
    <definedName name="Z_C7DA2B90_2C2C_49D4_9D53_953CAD339CFB_.wvu.FilterData" localSheetId="0" hidden="1">'Př.1-Navržení žadatelé'!$A$1:$L$26</definedName>
    <definedName name="Z_C7DA2B90_2C2C_49D4_9D53_953CAD339CFB_.wvu.PrintArea" localSheetId="0" hidden="1">'Př.1-Navržení žadatelé'!$A$1:$L$30</definedName>
    <definedName name="Z_C7DA2B90_2C2C_49D4_9D53_953CAD339CFB_.wvu.PrintTitles" localSheetId="0" hidden="1">'Př.1-Navržení žadatelé'!$3:$3</definedName>
    <definedName name="Z_EF48C18C_1050_467E_8D4B_AF6D144B5D81_.wvu.FilterData" localSheetId="0" hidden="1">'Př.1-Navržení žadatelé'!$A$1:$L$26</definedName>
    <definedName name="Z_EF48C18C_1050_467E_8D4B_AF6D144B5D81_.wvu.PrintArea" localSheetId="0" hidden="1">'Př.1-Navržení žadatelé'!$A$1:$L$26</definedName>
    <definedName name="Z_EF48C18C_1050_467E_8D4B_AF6D144B5D81_.wvu.PrintTitles" localSheetId="0" hidden="1">'Př.1-Navržení žadatelé'!$3:$3</definedName>
    <definedName name="Z_F791F961_4709_4892_9960_0462E72B6305_.wvu.FilterData" localSheetId="0" hidden="1">'Př.1-Navržení žadatelé'!$A$1:$L$26</definedName>
  </definedNames>
  <calcPr fullCalcOnLoad="1"/>
</workbook>
</file>

<file path=xl/sharedStrings.xml><?xml version="1.0" encoding="utf-8"?>
<sst xmlns="http://schemas.openxmlformats.org/spreadsheetml/2006/main" count="174" uniqueCount="136">
  <si>
    <t>Název projektu</t>
  </si>
  <si>
    <t>obec</t>
  </si>
  <si>
    <t>Délka trvání projektu</t>
  </si>
  <si>
    <t>Kumulativní součet dotace   (Kč)</t>
  </si>
  <si>
    <t>IČ</t>
  </si>
  <si>
    <t>Podíl dotace na uznatelných nákladech projektu (%)</t>
  </si>
  <si>
    <t>církevní právnická osoba</t>
  </si>
  <si>
    <t>Římskokatolická farnost Raduň</t>
  </si>
  <si>
    <t>47 81 22 81</t>
  </si>
  <si>
    <t>Římskokatolická farnost Hněvošice</t>
  </si>
  <si>
    <t>47 81 04 32</t>
  </si>
  <si>
    <t>Římskokatolická farnost Úvalno</t>
  </si>
  <si>
    <t>Obnova střechy kostela Božského Srdce Páně v Hodslavicích</t>
  </si>
  <si>
    <t>Římskokatolická farnost Hodslavice</t>
  </si>
  <si>
    <t>47 86 33 91</t>
  </si>
  <si>
    <t>65 47 14 66</t>
  </si>
  <si>
    <t>Římskokatolická farnost Vysoká u Krnova</t>
  </si>
  <si>
    <t>66 18 51 14</t>
  </si>
  <si>
    <t>Římskokatolická farnost Václavov u Bruntálu</t>
  </si>
  <si>
    <t>Hnutí DUHA Jeseníky</t>
  </si>
  <si>
    <t>občanské sdružení</t>
  </si>
  <si>
    <t>68 91 15 30</t>
  </si>
  <si>
    <t>Římskokatolická farnost Horní Benešov</t>
  </si>
  <si>
    <t>45 21 07 99</t>
  </si>
  <si>
    <t>Římskokatolická farnost Budišov nad Budišovkou</t>
  </si>
  <si>
    <t>47 81 44 38</t>
  </si>
  <si>
    <t>Římskokatolická farnost Ludgeřovice</t>
  </si>
  <si>
    <t>48 00 35 90</t>
  </si>
  <si>
    <t xml:space="preserve">Žadatel </t>
  </si>
  <si>
    <t xml:space="preserve">právní forma </t>
  </si>
  <si>
    <t>Sídlo/bydliště</t>
  </si>
  <si>
    <t>Cihelní 92, 747 35 Hněvošice</t>
  </si>
  <si>
    <t>Radim 8, 793 93  Brantice</t>
  </si>
  <si>
    <t>1.1.2008 až 31.12.2008</t>
  </si>
  <si>
    <t>Oprava kaple Sv. Anny v Hůrce</t>
  </si>
  <si>
    <t>Obec Jeseník nad Odrou</t>
  </si>
  <si>
    <t>č.p. 256, 742 33  Jeseník nad Odrou</t>
  </si>
  <si>
    <t>00 29 79 76</t>
  </si>
  <si>
    <t>1.4.2008 až 30.9.2008</t>
  </si>
  <si>
    <t>Oprava staticky narušené části ohradní zdi se čtyřmi branami a oplocením - Kravaře</t>
  </si>
  <si>
    <t>Římskokatolická farnost Kravaře</t>
  </si>
  <si>
    <t>Náměstí 41, 747 21  Kravaře</t>
  </si>
  <si>
    <t>45 23 68 52</t>
  </si>
  <si>
    <t>1.6.2008 až 30.9.2008</t>
  </si>
  <si>
    <t>Obnova střešní krytiny farního kostela narození P.Marie ve Starém Bohumíně</t>
  </si>
  <si>
    <t>Římskokatolická farnost Bohumín - Starý Bohumín</t>
  </si>
  <si>
    <t>Farská  301, 735 81  Bohumín</t>
  </si>
  <si>
    <t>48 42 64 40</t>
  </si>
  <si>
    <t>Obnova střechy kostela Nejsvětější Trojice v Raduni</t>
  </si>
  <si>
    <t>Příčná 49, 747 61  Raduň</t>
  </si>
  <si>
    <t>Záchrana gotického kostela sv. Jiří v Pelhřimovech na Osoblažsku - fáze 3</t>
  </si>
  <si>
    <t xml:space="preserve">Obnova střešního pláště kostela sv. Jana Nepomuckého </t>
  </si>
  <si>
    <t>Římskokatolická farnost Karlovice</t>
  </si>
  <si>
    <t>65 89 34 92</t>
  </si>
  <si>
    <t>Obnova střechy kostela Neposkvrněného Početí  P. Marie v Holčovicích</t>
  </si>
  <si>
    <t xml:space="preserve">Římskokatolická farnost Holčovice </t>
  </si>
  <si>
    <t>č.p. 221, 793 71 Holčovice</t>
  </si>
  <si>
    <t>69 59 43 84</t>
  </si>
  <si>
    <t>Obnova havarijního nosného zdiva kostela sv. Mikuláše v Ludgeřovicích</t>
  </si>
  <si>
    <t>1.1.2008 až 31.12. 2008</t>
  </si>
  <si>
    <t>Rekonstrukce střešního pláště a obkladů stěn kostela sv. Prokopa a sv. Barbory</t>
  </si>
  <si>
    <t>Římskokatolická farnost Kunčice p. Ondřejníkem</t>
  </si>
  <si>
    <t>Kunčice pod Ondřejníkem 22, 739 13  Kunčice pod Ondřejníkem</t>
  </si>
  <si>
    <t>45 23 54 81</t>
  </si>
  <si>
    <t>Obnova přístupových schodišť ke kostelu Nanebevzetí Panny Marie</t>
  </si>
  <si>
    <t xml:space="preserve">Dokončení celkové obnovy fasády kostela  sv. Kateřiny  v Horním Benešově </t>
  </si>
  <si>
    <t xml:space="preserve">Dokončení obnovy střechy kostela sv. Martina v Široké Nivě </t>
  </si>
  <si>
    <t xml:space="preserve">Římskokatolická farnost Široká Niva </t>
  </si>
  <si>
    <t>Dokončení obnovy kopule věže kostela sv. Mikuláše v Úvalně</t>
  </si>
  <si>
    <t>č.p.15, 793 91 Úvalno</t>
  </si>
  <si>
    <t>Římskokatolická farnost Pohoř</t>
  </si>
  <si>
    <t>Kostelní 11, 742 35 Odry</t>
  </si>
  <si>
    <t>64 12 57 34</t>
  </si>
  <si>
    <t xml:space="preserve">Obnova střechy kostela sv.Petra a Pavla v Hněvošicích </t>
  </si>
  <si>
    <t>6618 53 51</t>
  </si>
  <si>
    <t>č.p. 160, 742 71  Hodslavice</t>
  </si>
  <si>
    <t>Dokončení obnovy střechy kostela sv. Urbana ve Vysoké</t>
  </si>
  <si>
    <t>Obnova gotických fresek kostela Neposkvrněného početí P. Marie ve Starém Měste u Bruntálu - stavební část</t>
  </si>
  <si>
    <t>Římskokatolická farnost Bruntál</t>
  </si>
  <si>
    <t>nám. J. Žižky 6/8, 792 01  Bruntál</t>
  </si>
  <si>
    <t>47 65 63 95</t>
  </si>
  <si>
    <t xml:space="preserve">Oprava spodního mezipatra I. NP - 4. etapa </t>
  </si>
  <si>
    <t>Renovace fasády Matičního domu v Opavě</t>
  </si>
  <si>
    <t>Matice slezská</t>
  </si>
  <si>
    <t>70 96 03 72</t>
  </si>
  <si>
    <t>Oprava části budovy bývalé kovárny na parc. Č. 686, která je umístěna v areálu Dolu Alexandr, k.ú. Kunčičky a je součástí kulturní památky "Uhelný důl hlubinný Alexandr", zapsané v ÚSNKP pod rejstříkovým číslem 10423/8-3329</t>
  </si>
  <si>
    <t>Charita sv. Alexandra</t>
  </si>
  <si>
    <t>Holvekova 651/28,        718 00  Ostrava-Kunčičky</t>
  </si>
  <si>
    <t>26 52 07 88</t>
  </si>
  <si>
    <t>Obnova střechy na památkově chráněné nemovitosti Společenského domu v areálu Lázně Darkov, a.s.</t>
  </si>
  <si>
    <t>Lázně Darkov, a.s.</t>
  </si>
  <si>
    <t>Čsl. Amády 2954/2,       733 12  Karviná - Hranice</t>
  </si>
  <si>
    <t>61 97 49 35</t>
  </si>
  <si>
    <t>č.p. 103, 793 99  Pitárné</t>
  </si>
  <si>
    <t>Dokončení obnovy střechy kostela Neposkvrněného početí Panny Marie ve Václavově u Bruntálu</t>
  </si>
  <si>
    <t>Obnova krovu lodi kostela sv.Prokopa v Pohoři</t>
  </si>
  <si>
    <t>Markvartovická 80,          747 14  Ludgeřovice</t>
  </si>
  <si>
    <t>akciová společnost</t>
  </si>
  <si>
    <t>fyz.osoba</t>
  </si>
  <si>
    <t>Pozn.: projekt č. 26 - Karlovice má zkrácenou dotaci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</si>
  <si>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</si>
  <si>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</si>
  <si>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</si>
  <si>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</si>
  <si>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</si>
  <si>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</si>
  <si>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</si>
  <si>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</si>
  <si>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</si>
  <si>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</si>
  <si>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</si>
  <si>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</si>
  <si>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</si>
  <si>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</si>
  <si>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</si>
  <si>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</si>
  <si>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</si>
  <si>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</si>
  <si>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</si>
  <si>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</si>
  <si>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</si>
  <si>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</si>
  <si>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</si>
  <si>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</si>
  <si>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**********</t>
  </si>
  <si>
    <t>Poskytnutí dotací v rámci Programu obnovy kulturních památek a památkově chráněných nemovitostí Moravskoslezského kraje na rok 2008</t>
  </si>
  <si>
    <t>Celkové uznatelné náklady projektu (Kč)</t>
  </si>
  <si>
    <t>Výše dotace  (Kč)</t>
  </si>
  <si>
    <t>č. pro-jektu</t>
  </si>
  <si>
    <t>Malá Morávka 31,  793 36 Malá Morávka</t>
  </si>
  <si>
    <t xml:space="preserve">Halaškovo náměstí 1,           747 87 Budišov nad Budišovkou </t>
  </si>
  <si>
    <t>Matiční 2a, 746 01 Opava</t>
  </si>
  <si>
    <t xml:space="preserve">Školní 212, 793 12 Horní Benešov </t>
  </si>
  <si>
    <t>65 47 13 69</t>
  </si>
  <si>
    <t xml:space="preserve">Palackého 221, 793 26  Vrbno pod Pradědem </t>
  </si>
  <si>
    <t>1.1.2008 až 30.9.2008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</si>
</sst>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%"/>
    <numFmt numFmtId="166" formatCode="0.00000"/>
    <numFmt numFmtId="167" formatCode="0.0"/>
    <numFmt numFmtId="168" formatCode="mmm\-yy"/>
    <numFmt numFmtId="169" formatCode="00\-00"/>
    <numFmt numFmtId="170" formatCode="0.000%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mmm/yyyy"/>
    <numFmt numFmtId="177" formatCode="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90" zoomScaleNormal="90" zoomScaleSheetLayoutView="85" workbookViewId="0" topLeftCell="A1">
      <pane xSplit="4" ySplit="3" topLeftCell="E1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6" sqref="A1:L30"/>
    </sheetView>
  </sheetViews>
  <sheetFormatPr defaultColWidth="9.00390625" defaultRowHeight="12.75"/>
  <cols>
    <col min="1" max="1" width="5.75390625" style="1" customWidth="1"/>
    <col min="2" max="2" width="8.125" style="1" customWidth="1"/>
    <col min="3" max="3" width="35.75390625" style="2" customWidth="1"/>
    <col min="4" max="4" width="23.625" style="1" customWidth="1"/>
    <col min="5" max="5" width="25.125" style="2" customWidth="1"/>
    <col min="6" max="6" width="13.625" style="1" customWidth="1"/>
    <col min="7" max="7" width="11.375" style="1" customWidth="1"/>
    <col min="8" max="9" width="14.00390625" style="3" customWidth="1"/>
    <col min="10" max="10" width="14.125" style="4" customWidth="1"/>
    <col min="11" max="11" width="15.375" style="3" customWidth="1"/>
    <col min="12" max="12" width="14.875" style="5" customWidth="1"/>
    <col min="13" max="16384" width="9.125" style="6" customWidth="1"/>
  </cols>
  <sheetData>
    <row r="1" spans="1:12" s="18" customFormat="1" ht="15">
      <c r="A1" s="30" t="s">
        <v>125</v>
      </c>
      <c r="B1" s="30"/>
      <c r="C1" s="31"/>
      <c r="D1" s="31"/>
      <c r="E1" s="31"/>
      <c r="F1" s="31"/>
      <c r="G1" s="32"/>
      <c r="H1" s="32"/>
      <c r="I1" s="32"/>
      <c r="J1" s="33"/>
      <c r="K1" s="33"/>
      <c r="L1" s="33"/>
    </row>
    <row r="2" spans="1:12" s="18" customFormat="1" ht="15">
      <c r="A2" s="19"/>
      <c r="B2" s="19"/>
      <c r="C2" s="20"/>
      <c r="D2" s="20"/>
      <c r="E2" s="20"/>
      <c r="F2" s="20"/>
      <c r="G2" s="21"/>
      <c r="H2" s="21"/>
      <c r="I2" s="21"/>
      <c r="J2" s="22"/>
      <c r="K2" s="22"/>
      <c r="L2" s="22"/>
    </row>
    <row r="3" spans="1:12" s="7" customFormat="1" ht="63.75">
      <c r="A3" s="23" t="s">
        <v>100</v>
      </c>
      <c r="B3" s="24" t="s">
        <v>128</v>
      </c>
      <c r="C3" s="24" t="s">
        <v>0</v>
      </c>
      <c r="D3" s="24" t="s">
        <v>28</v>
      </c>
      <c r="E3" s="24" t="s">
        <v>30</v>
      </c>
      <c r="F3" s="24" t="s">
        <v>4</v>
      </c>
      <c r="G3" s="24" t="s">
        <v>29</v>
      </c>
      <c r="H3" s="25" t="s">
        <v>126</v>
      </c>
      <c r="I3" s="25" t="s">
        <v>127</v>
      </c>
      <c r="J3" s="26" t="s">
        <v>5</v>
      </c>
      <c r="K3" s="27" t="s">
        <v>2</v>
      </c>
      <c r="L3" s="28" t="s">
        <v>3</v>
      </c>
    </row>
    <row r="4" spans="1:12" ht="38.25">
      <c r="A4" s="9" t="s">
        <v>101</v>
      </c>
      <c r="B4" s="9">
        <v>6</v>
      </c>
      <c r="C4" s="8" t="s">
        <v>77</v>
      </c>
      <c r="D4" s="9" t="s">
        <v>78</v>
      </c>
      <c r="E4" s="10" t="s">
        <v>79</v>
      </c>
      <c r="F4" s="9" t="s">
        <v>80</v>
      </c>
      <c r="G4" s="9" t="s">
        <v>6</v>
      </c>
      <c r="H4" s="11">
        <v>317186</v>
      </c>
      <c r="I4" s="11">
        <v>230000</v>
      </c>
      <c r="J4" s="13">
        <v>72.51</v>
      </c>
      <c r="K4" s="13" t="s">
        <v>33</v>
      </c>
      <c r="L4" s="29">
        <v>230000</v>
      </c>
    </row>
    <row r="5" spans="1:12" ht="38.25">
      <c r="A5" s="9" t="s">
        <v>102</v>
      </c>
      <c r="B5" s="9">
        <v>17</v>
      </c>
      <c r="C5" s="8" t="s">
        <v>73</v>
      </c>
      <c r="D5" s="9" t="s">
        <v>9</v>
      </c>
      <c r="E5" s="10" t="s">
        <v>31</v>
      </c>
      <c r="F5" s="9" t="s">
        <v>10</v>
      </c>
      <c r="G5" s="9" t="s">
        <v>6</v>
      </c>
      <c r="H5" s="11">
        <v>726758</v>
      </c>
      <c r="I5" s="11">
        <v>400000</v>
      </c>
      <c r="J5" s="13">
        <v>55.04</v>
      </c>
      <c r="K5" s="13" t="s">
        <v>33</v>
      </c>
      <c r="L5" s="29">
        <f>SUM(L4+I5)</f>
        <v>630000</v>
      </c>
    </row>
    <row r="6" spans="1:12" ht="38.25">
      <c r="A6" s="9" t="s">
        <v>103</v>
      </c>
      <c r="B6" s="9">
        <v>60</v>
      </c>
      <c r="C6" s="8" t="s">
        <v>68</v>
      </c>
      <c r="D6" s="9" t="s">
        <v>11</v>
      </c>
      <c r="E6" s="10" t="s">
        <v>69</v>
      </c>
      <c r="F6" s="9" t="s">
        <v>133</v>
      </c>
      <c r="G6" s="9" t="s">
        <v>6</v>
      </c>
      <c r="H6" s="11">
        <v>947786</v>
      </c>
      <c r="I6" s="11">
        <v>500000</v>
      </c>
      <c r="J6" s="13">
        <v>52.75</v>
      </c>
      <c r="K6" s="13" t="s">
        <v>33</v>
      </c>
      <c r="L6" s="29">
        <f>SUM(L5+I6)</f>
        <v>1130000</v>
      </c>
    </row>
    <row r="7" spans="1:12" ht="38.25">
      <c r="A7" s="9" t="s">
        <v>104</v>
      </c>
      <c r="B7" s="9">
        <v>65</v>
      </c>
      <c r="C7" s="8" t="s">
        <v>76</v>
      </c>
      <c r="D7" s="9" t="s">
        <v>16</v>
      </c>
      <c r="E7" s="10" t="s">
        <v>93</v>
      </c>
      <c r="F7" s="9" t="s">
        <v>17</v>
      </c>
      <c r="G7" s="9" t="s">
        <v>6</v>
      </c>
      <c r="H7" s="11">
        <v>395953</v>
      </c>
      <c r="I7" s="11">
        <v>220000</v>
      </c>
      <c r="J7" s="13">
        <v>55.56</v>
      </c>
      <c r="K7" s="13" t="s">
        <v>33</v>
      </c>
      <c r="L7" s="29">
        <f>SUM(L6+I7)</f>
        <v>1350000</v>
      </c>
    </row>
    <row r="8" spans="1:12" ht="38.25">
      <c r="A8" s="9" t="s">
        <v>105</v>
      </c>
      <c r="B8" s="9">
        <v>61</v>
      </c>
      <c r="C8" s="8" t="s">
        <v>94</v>
      </c>
      <c r="D8" s="9" t="s">
        <v>18</v>
      </c>
      <c r="E8" s="10" t="s">
        <v>129</v>
      </c>
      <c r="F8" s="9" t="s">
        <v>74</v>
      </c>
      <c r="G8" s="9" t="s">
        <v>6</v>
      </c>
      <c r="H8" s="11">
        <v>755499</v>
      </c>
      <c r="I8" s="11">
        <v>500000</v>
      </c>
      <c r="J8" s="13">
        <v>66.18</v>
      </c>
      <c r="K8" s="13" t="s">
        <v>33</v>
      </c>
      <c r="L8" s="29">
        <f>SUM(L7+I8)</f>
        <v>1850000</v>
      </c>
    </row>
    <row r="9" spans="1:12" ht="38.25">
      <c r="A9" s="9" t="s">
        <v>106</v>
      </c>
      <c r="B9" s="9">
        <v>58</v>
      </c>
      <c r="C9" s="8" t="s">
        <v>66</v>
      </c>
      <c r="D9" s="9" t="s">
        <v>67</v>
      </c>
      <c r="E9" s="10" t="s">
        <v>134</v>
      </c>
      <c r="F9" s="9" t="s">
        <v>15</v>
      </c>
      <c r="G9" s="9" t="s">
        <v>6</v>
      </c>
      <c r="H9" s="11">
        <v>615840</v>
      </c>
      <c r="I9" s="11">
        <v>380000</v>
      </c>
      <c r="J9" s="12">
        <v>61.7</v>
      </c>
      <c r="K9" s="13" t="s">
        <v>33</v>
      </c>
      <c r="L9" s="29">
        <f>SUM(L8+I9)</f>
        <v>2230000</v>
      </c>
    </row>
    <row r="10" spans="1:12" ht="38.25">
      <c r="A10" s="9" t="s">
        <v>107</v>
      </c>
      <c r="B10" s="9">
        <v>50</v>
      </c>
      <c r="C10" s="8" t="s">
        <v>95</v>
      </c>
      <c r="D10" s="9" t="s">
        <v>70</v>
      </c>
      <c r="E10" s="10" t="s">
        <v>71</v>
      </c>
      <c r="F10" s="9" t="s">
        <v>72</v>
      </c>
      <c r="G10" s="9" t="s">
        <v>6</v>
      </c>
      <c r="H10" s="11">
        <v>950040</v>
      </c>
      <c r="I10" s="11">
        <v>450000</v>
      </c>
      <c r="J10" s="12">
        <v>47</v>
      </c>
      <c r="K10" s="13" t="s">
        <v>33</v>
      </c>
      <c r="L10" s="29">
        <v>2680000</v>
      </c>
    </row>
    <row r="11" spans="1:12" ht="38.25">
      <c r="A11" s="9" t="s">
        <v>108</v>
      </c>
      <c r="B11" s="9">
        <v>52</v>
      </c>
      <c r="C11" s="8" t="s">
        <v>48</v>
      </c>
      <c r="D11" s="9" t="s">
        <v>7</v>
      </c>
      <c r="E11" s="10" t="s">
        <v>49</v>
      </c>
      <c r="F11" s="9" t="s">
        <v>8</v>
      </c>
      <c r="G11" s="9" t="s">
        <v>6</v>
      </c>
      <c r="H11" s="11">
        <v>769729</v>
      </c>
      <c r="I11" s="11">
        <v>450000</v>
      </c>
      <c r="J11" s="13">
        <v>58.46</v>
      </c>
      <c r="K11" s="13" t="s">
        <v>33</v>
      </c>
      <c r="L11" s="29">
        <f>SUM(L10+I11)</f>
        <v>3130000</v>
      </c>
    </row>
    <row r="12" spans="1:12" ht="25.5">
      <c r="A12" s="9" t="s">
        <v>109</v>
      </c>
      <c r="B12" s="9">
        <v>49</v>
      </c>
      <c r="C12" s="8" t="s">
        <v>50</v>
      </c>
      <c r="D12" s="9" t="s">
        <v>19</v>
      </c>
      <c r="E12" s="10" t="s">
        <v>32</v>
      </c>
      <c r="F12" s="9" t="s">
        <v>21</v>
      </c>
      <c r="G12" s="9" t="s">
        <v>20</v>
      </c>
      <c r="H12" s="11">
        <v>761327</v>
      </c>
      <c r="I12" s="11">
        <v>396300</v>
      </c>
      <c r="J12" s="13">
        <v>52.05</v>
      </c>
      <c r="K12" s="14" t="s">
        <v>33</v>
      </c>
      <c r="L12" s="29">
        <v>3526300</v>
      </c>
    </row>
    <row r="13" spans="1:12" ht="38.25">
      <c r="A13" s="9" t="s">
        <v>110</v>
      </c>
      <c r="B13" s="9">
        <v>38</v>
      </c>
      <c r="C13" s="8" t="s">
        <v>58</v>
      </c>
      <c r="D13" s="9" t="s">
        <v>26</v>
      </c>
      <c r="E13" s="15" t="s">
        <v>96</v>
      </c>
      <c r="F13" s="9" t="s">
        <v>27</v>
      </c>
      <c r="G13" s="9" t="s">
        <v>6</v>
      </c>
      <c r="H13" s="11">
        <v>528727</v>
      </c>
      <c r="I13" s="11">
        <v>396000</v>
      </c>
      <c r="J13" s="12">
        <v>74.9</v>
      </c>
      <c r="K13" s="13" t="s">
        <v>59</v>
      </c>
      <c r="L13" s="29">
        <v>3922300</v>
      </c>
    </row>
    <row r="14" spans="1:12" ht="38.25">
      <c r="A14" s="9" t="s">
        <v>111</v>
      </c>
      <c r="B14" s="9">
        <v>19</v>
      </c>
      <c r="C14" s="8" t="s">
        <v>54</v>
      </c>
      <c r="D14" s="9" t="s">
        <v>55</v>
      </c>
      <c r="E14" s="10" t="s">
        <v>56</v>
      </c>
      <c r="F14" s="9" t="s">
        <v>57</v>
      </c>
      <c r="G14" s="9" t="s">
        <v>6</v>
      </c>
      <c r="H14" s="11">
        <v>726424</v>
      </c>
      <c r="I14" s="11">
        <v>450000</v>
      </c>
      <c r="J14" s="12">
        <v>61.9</v>
      </c>
      <c r="K14" s="13" t="s">
        <v>33</v>
      </c>
      <c r="L14" s="29">
        <f>SUM(L13+I14)</f>
        <v>4372300</v>
      </c>
    </row>
    <row r="15" spans="1:12" ht="38.25">
      <c r="A15" s="9" t="s">
        <v>112</v>
      </c>
      <c r="B15" s="9">
        <v>35</v>
      </c>
      <c r="C15" s="8" t="s">
        <v>60</v>
      </c>
      <c r="D15" s="9" t="s">
        <v>61</v>
      </c>
      <c r="E15" s="15" t="s">
        <v>62</v>
      </c>
      <c r="F15" s="9" t="s">
        <v>63</v>
      </c>
      <c r="G15" s="9" t="s">
        <v>6</v>
      </c>
      <c r="H15" s="11">
        <v>577059</v>
      </c>
      <c r="I15" s="11">
        <v>400000</v>
      </c>
      <c r="J15" s="12">
        <v>69.3</v>
      </c>
      <c r="K15" s="13" t="s">
        <v>33</v>
      </c>
      <c r="L15" s="29">
        <v>4772300</v>
      </c>
    </row>
    <row r="16" spans="1:12" s="16" customFormat="1" ht="76.5">
      <c r="A16" s="9" t="s">
        <v>113</v>
      </c>
      <c r="B16" s="9">
        <v>47</v>
      </c>
      <c r="C16" s="8" t="s">
        <v>85</v>
      </c>
      <c r="D16" s="9" t="s">
        <v>86</v>
      </c>
      <c r="E16" s="10" t="s">
        <v>87</v>
      </c>
      <c r="F16" s="9" t="s">
        <v>88</v>
      </c>
      <c r="G16" s="9" t="s">
        <v>6</v>
      </c>
      <c r="H16" s="11">
        <v>220723</v>
      </c>
      <c r="I16" s="11">
        <v>165500</v>
      </c>
      <c r="J16" s="12">
        <v>74.98</v>
      </c>
      <c r="K16" s="13" t="s">
        <v>135</v>
      </c>
      <c r="L16" s="29">
        <v>4937800</v>
      </c>
    </row>
    <row r="17" spans="1:12" ht="38.25">
      <c r="A17" s="9" t="s">
        <v>114</v>
      </c>
      <c r="B17" s="9">
        <v>56</v>
      </c>
      <c r="C17" s="8" t="s">
        <v>44</v>
      </c>
      <c r="D17" s="9" t="s">
        <v>45</v>
      </c>
      <c r="E17" s="15" t="s">
        <v>46</v>
      </c>
      <c r="F17" s="9" t="s">
        <v>47</v>
      </c>
      <c r="G17" s="9" t="s">
        <v>6</v>
      </c>
      <c r="H17" s="17">
        <v>705433.31</v>
      </c>
      <c r="I17" s="11">
        <v>440000</v>
      </c>
      <c r="J17" s="13">
        <v>62.37</v>
      </c>
      <c r="K17" s="13" t="s">
        <v>33</v>
      </c>
      <c r="L17" s="29">
        <v>5377800</v>
      </c>
    </row>
    <row r="18" spans="1:12" s="16" customFormat="1" ht="38.25">
      <c r="A18" s="9" t="s">
        <v>115</v>
      </c>
      <c r="B18" s="9">
        <v>11</v>
      </c>
      <c r="C18" s="8" t="s">
        <v>89</v>
      </c>
      <c r="D18" s="9" t="s">
        <v>90</v>
      </c>
      <c r="E18" s="10" t="s">
        <v>91</v>
      </c>
      <c r="F18" s="9" t="s">
        <v>92</v>
      </c>
      <c r="G18" s="9" t="s">
        <v>97</v>
      </c>
      <c r="H18" s="11">
        <v>184400</v>
      </c>
      <c r="I18" s="11">
        <v>138000</v>
      </c>
      <c r="J18" s="12">
        <v>74.84</v>
      </c>
      <c r="K18" s="13" t="s">
        <v>33</v>
      </c>
      <c r="L18" s="29">
        <v>5515800</v>
      </c>
    </row>
    <row r="19" spans="1:12" s="16" customFormat="1" ht="25.5">
      <c r="A19" s="9" t="s">
        <v>116</v>
      </c>
      <c r="B19" s="9">
        <v>41</v>
      </c>
      <c r="C19" s="8" t="s">
        <v>81</v>
      </c>
      <c r="D19" s="9" t="s">
        <v>124</v>
      </c>
      <c r="E19" s="10" t="s">
        <v>124</v>
      </c>
      <c r="F19" s="29"/>
      <c r="G19" s="9" t="s">
        <v>98</v>
      </c>
      <c r="H19" s="11">
        <v>143000</v>
      </c>
      <c r="I19" s="11">
        <v>100000</v>
      </c>
      <c r="J19" s="13">
        <v>69.93</v>
      </c>
      <c r="K19" s="13" t="s">
        <v>33</v>
      </c>
      <c r="L19" s="29">
        <v>5615800</v>
      </c>
    </row>
    <row r="20" spans="1:12" s="16" customFormat="1" ht="38.25">
      <c r="A20" s="9" t="s">
        <v>117</v>
      </c>
      <c r="B20" s="9">
        <v>18</v>
      </c>
      <c r="C20" s="8" t="s">
        <v>12</v>
      </c>
      <c r="D20" s="9" t="s">
        <v>13</v>
      </c>
      <c r="E20" s="10" t="s">
        <v>75</v>
      </c>
      <c r="F20" s="9" t="s">
        <v>14</v>
      </c>
      <c r="G20" s="9" t="s">
        <v>6</v>
      </c>
      <c r="H20" s="17">
        <v>492844.07</v>
      </c>
      <c r="I20" s="11">
        <v>270000</v>
      </c>
      <c r="J20" s="13">
        <v>54.78</v>
      </c>
      <c r="K20" s="13" t="s">
        <v>33</v>
      </c>
      <c r="L20" s="29">
        <v>5885800</v>
      </c>
    </row>
    <row r="21" spans="1:12" ht="38.25">
      <c r="A21" s="9" t="s">
        <v>118</v>
      </c>
      <c r="B21" s="9">
        <v>30</v>
      </c>
      <c r="C21" s="8" t="s">
        <v>39</v>
      </c>
      <c r="D21" s="9" t="s">
        <v>40</v>
      </c>
      <c r="E21" s="10" t="s">
        <v>41</v>
      </c>
      <c r="F21" s="9" t="s">
        <v>42</v>
      </c>
      <c r="G21" s="9" t="s">
        <v>6</v>
      </c>
      <c r="H21" s="11">
        <v>394492</v>
      </c>
      <c r="I21" s="11">
        <v>295800</v>
      </c>
      <c r="J21" s="12">
        <v>74.84</v>
      </c>
      <c r="K21" s="13" t="s">
        <v>43</v>
      </c>
      <c r="L21" s="29">
        <v>6181600</v>
      </c>
    </row>
    <row r="22" spans="1:12" ht="25.5">
      <c r="A22" s="9" t="s">
        <v>119</v>
      </c>
      <c r="B22" s="9">
        <v>25</v>
      </c>
      <c r="C22" s="8" t="s">
        <v>34</v>
      </c>
      <c r="D22" s="9" t="s">
        <v>35</v>
      </c>
      <c r="E22" s="15" t="s">
        <v>36</v>
      </c>
      <c r="F22" s="9" t="s">
        <v>37</v>
      </c>
      <c r="G22" s="9" t="s">
        <v>1</v>
      </c>
      <c r="H22" s="11">
        <v>1549297</v>
      </c>
      <c r="I22" s="11">
        <v>460000</v>
      </c>
      <c r="J22" s="13">
        <v>29.69</v>
      </c>
      <c r="K22" s="13" t="s">
        <v>38</v>
      </c>
      <c r="L22" s="29">
        <v>6641600</v>
      </c>
    </row>
    <row r="23" spans="1:12" ht="38.25">
      <c r="A23" s="9" t="s">
        <v>120</v>
      </c>
      <c r="B23" s="9">
        <v>9</v>
      </c>
      <c r="C23" s="8" t="s">
        <v>64</v>
      </c>
      <c r="D23" s="9" t="s">
        <v>24</v>
      </c>
      <c r="E23" s="15" t="s">
        <v>130</v>
      </c>
      <c r="F23" s="9" t="s">
        <v>25</v>
      </c>
      <c r="G23" s="9" t="s">
        <v>6</v>
      </c>
      <c r="H23" s="11">
        <v>1200339</v>
      </c>
      <c r="I23" s="11">
        <v>500000</v>
      </c>
      <c r="J23" s="13">
        <v>41.65</v>
      </c>
      <c r="K23" s="13" t="s">
        <v>33</v>
      </c>
      <c r="L23" s="29">
        <v>7141600</v>
      </c>
    </row>
    <row r="24" spans="1:12" s="16" customFormat="1" ht="25.5">
      <c r="A24" s="9" t="s">
        <v>121</v>
      </c>
      <c r="B24" s="9">
        <v>45</v>
      </c>
      <c r="C24" s="8" t="s">
        <v>82</v>
      </c>
      <c r="D24" s="9" t="s">
        <v>83</v>
      </c>
      <c r="E24" s="10" t="s">
        <v>131</v>
      </c>
      <c r="F24" s="9" t="s">
        <v>84</v>
      </c>
      <c r="G24" s="9" t="s">
        <v>20</v>
      </c>
      <c r="H24" s="11">
        <v>2389740</v>
      </c>
      <c r="I24" s="11">
        <v>500000</v>
      </c>
      <c r="J24" s="13">
        <v>20.92</v>
      </c>
      <c r="K24" s="13" t="s">
        <v>33</v>
      </c>
      <c r="L24" s="29">
        <v>7641600</v>
      </c>
    </row>
    <row r="25" spans="1:12" ht="38.25">
      <c r="A25" s="9" t="s">
        <v>122</v>
      </c>
      <c r="B25" s="9">
        <v>20</v>
      </c>
      <c r="C25" s="8" t="s">
        <v>65</v>
      </c>
      <c r="D25" s="9" t="s">
        <v>22</v>
      </c>
      <c r="E25" s="10" t="s">
        <v>132</v>
      </c>
      <c r="F25" s="9" t="s">
        <v>23</v>
      </c>
      <c r="G25" s="9" t="s">
        <v>6</v>
      </c>
      <c r="H25" s="11">
        <v>500000</v>
      </c>
      <c r="I25" s="11">
        <v>300000</v>
      </c>
      <c r="J25" s="12">
        <v>60</v>
      </c>
      <c r="K25" s="13" t="s">
        <v>33</v>
      </c>
      <c r="L25" s="29">
        <v>7941600</v>
      </c>
    </row>
    <row r="26" spans="1:12" ht="38.25">
      <c r="A26" s="9" t="s">
        <v>123</v>
      </c>
      <c r="B26" s="9">
        <v>26</v>
      </c>
      <c r="C26" s="8" t="s">
        <v>51</v>
      </c>
      <c r="D26" s="9" t="s">
        <v>52</v>
      </c>
      <c r="E26" s="15" t="s">
        <v>134</v>
      </c>
      <c r="F26" s="9" t="s">
        <v>53</v>
      </c>
      <c r="G26" s="9" t="s">
        <v>6</v>
      </c>
      <c r="H26" s="11">
        <v>796528</v>
      </c>
      <c r="I26" s="11">
        <v>258400</v>
      </c>
      <c r="J26" s="12">
        <v>32.44</v>
      </c>
      <c r="K26" s="13" t="s">
        <v>33</v>
      </c>
      <c r="L26" s="29">
        <v>8200000</v>
      </c>
    </row>
    <row r="27" ht="12.75">
      <c r="I27" s="3">
        <f>SUM(I4:I26)</f>
        <v>8200000</v>
      </c>
    </row>
    <row r="30" ht="25.5">
      <c r="C30" s="2" t="s">
        <v>99</v>
      </c>
    </row>
    <row r="35" ht="12.75">
      <c r="D35" s="2"/>
    </row>
  </sheetData>
  <mergeCells count="1">
    <mergeCell ref="A1:L1"/>
  </mergeCells>
  <printOptions/>
  <pageMargins left="0.3937007874015748" right="0.3937007874015748" top="1.1811023622047245" bottom="0.7874015748031497" header="0.5118110236220472" footer="0.15748031496062992"/>
  <pageSetup fitToHeight="8" fitToWidth="1" horizontalDpi="600" verticalDpi="600" orientation="landscape" paperSize="9" scale="72" r:id="rId1"/>
  <headerFooter alignWithMargins="0">
    <oddHeader>&amp;L&amp;"Tahoma,Tučné"Usnesení č. 23/1965 - Příloha č. 1&amp;"Tahoma,Obyčejné"
Počet stran přílohy: 2&amp;R&amp;"Tahoma,Obyčejné"Strana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Radka Bartmanová</cp:lastModifiedBy>
  <cp:lastPrinted>2008-04-25T09:06:46Z</cp:lastPrinted>
  <dcterms:created xsi:type="dcterms:W3CDTF">2004-02-24T06:50:35Z</dcterms:created>
  <dcterms:modified xsi:type="dcterms:W3CDTF">2008-04-25T09:20:06Z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J">
    <vt:lpwstr>CJ-XXX-XXX-XXX</vt:lpwstr>
  </property>
  <property fmtid="{D5CDD505-2E9C-101B-9397-08002B2CF9AE}" pid="3" name="sEC">
    <vt:lpwstr>EC-XXX-XXX-XXX</vt:lpwstr>
  </property>
  <property fmtid="{D5CDD505-2E9C-101B-9397-08002B2CF9AE}" pid="4" name="pID_PIS">
    <vt:i4>-1</vt:i4>
  </property>
  <property fmtid="{D5CDD505-2E9C-101B-9397-08002B2CF9AE}" pid="5" name="pID_FILE">
    <vt:i4>-1</vt:i4>
  </property>
  <property fmtid="{D5CDD505-2E9C-101B-9397-08002B2CF9AE}" pid="6" name="pDOC_NAME">
    <vt:lpwstr>-</vt:lpwstr>
  </property>
</Properties>
</file>