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26" windowWidth="15480" windowHeight="11640" activeTab="0"/>
  </bookViews>
  <sheets>
    <sheet name="Př.2-Náhradní projekty" sheetId="1" r:id="rId1"/>
  </sheets>
  <definedNames>
    <definedName name="_xlnm.Print_Titles" localSheetId="0">'Př.2-Náhradní projekty'!$3:$3</definedName>
    <definedName name="_xlnm.Print_Area" localSheetId="0">'Př.2-Náhradní projekty'!$A$1:$L$45</definedName>
    <definedName name="Z_431CD459_7BFC_43BB_966D_77D7CC7D3633_.wvu.PrintArea" localSheetId="0" hidden="1">'Př.2-Náhradní projekty'!$A$1:$L$45</definedName>
    <definedName name="Z_431CD459_7BFC_43BB_966D_77D7CC7D3633_.wvu.PrintTitles" localSheetId="0" hidden="1">'Př.2-Náhradní projekty'!$3:$3</definedName>
    <definedName name="Z_86DAFD8D_9E8A_42EF_A4C6_30B3B671E220_.wvu.PrintArea" localSheetId="0" hidden="1">'Př.2-Náhradní projekty'!$A$1:$L$45</definedName>
    <definedName name="Z_931EC6CF_5452_4499_A301_15CB3C203335_.wvu.PrintArea" localSheetId="0" hidden="1">'Př.2-Náhradní projekty'!$A$1:$L$46</definedName>
    <definedName name="Z_931EC6CF_5452_4499_A301_15CB3C203335_.wvu.PrintTitles" localSheetId="0" hidden="1">'Př.2-Náhradní projekty'!$3:$3</definedName>
    <definedName name="Z_E97B93CD_D3CF_4BD1_91D5_F05B9551E706_.wvu.PrintArea" localSheetId="0" hidden="1">'Př.2-Náhradní projekty'!$A$1:$L$46</definedName>
    <definedName name="Z_E97B93CD_D3CF_4BD1_91D5_F05B9551E706_.wvu.PrintTitles" localSheetId="0" hidden="1">'Př.2-Náhradní projekty'!$3:$3</definedName>
    <definedName name="Z_F791F961_4709_4892_9960_0462E72B6305_.wvu.PrintArea" localSheetId="0" hidden="1">'Př.2-Náhradní projekty'!$A$1:$L$45</definedName>
  </definedNames>
  <calcPr fullCalcOnLoad="1"/>
</workbook>
</file>

<file path=xl/sharedStrings.xml><?xml version="1.0" encoding="utf-8"?>
<sst xmlns="http://schemas.openxmlformats.org/spreadsheetml/2006/main" count="306" uniqueCount="227">
  <si>
    <t>Název projektu</t>
  </si>
  <si>
    <t>obec</t>
  </si>
  <si>
    <t>Délka trvání projektu</t>
  </si>
  <si>
    <t>Celkové uznatelné náklady projektu (Kč)</t>
  </si>
  <si>
    <t>Město Horní Benešov</t>
  </si>
  <si>
    <t>Město Vítkov</t>
  </si>
  <si>
    <t>Město Vrbno pod Pradědem</t>
  </si>
  <si>
    <t>IČ</t>
  </si>
  <si>
    <t>Podíl dotace na uznatelných nákladech projektu (%)</t>
  </si>
  <si>
    <t>Římskokatolická farnost Panny Marie Opava</t>
  </si>
  <si>
    <t>církevní právnická osoba</t>
  </si>
  <si>
    <t>47 81 04 91</t>
  </si>
  <si>
    <t>Římskokatolická farnost Frýdek</t>
  </si>
  <si>
    <t>60 80 19 30</t>
  </si>
  <si>
    <t>Dokončení obnovy střechy kostela Nejsvětější Trojice v Janově</t>
  </si>
  <si>
    <t>69 59 44 14</t>
  </si>
  <si>
    <t>Římskokatolická farnost Stará Ves nad Ondřejnicí</t>
  </si>
  <si>
    <t>66 74 01 34</t>
  </si>
  <si>
    <t>občanské sdružení</t>
  </si>
  <si>
    <t>Obnova střechy kostela Nejsvětější Trojice v Hlavnici</t>
  </si>
  <si>
    <t>Římskokatolická farnost Hlavnice</t>
  </si>
  <si>
    <t>47 81 44 11</t>
  </si>
  <si>
    <t>Římskokatolická farnost Orlová</t>
  </si>
  <si>
    <t>68 89 90 50</t>
  </si>
  <si>
    <t>Péče o lipovou alej na Uhlířský vrch v Bruntále</t>
  </si>
  <si>
    <t>Město Bruntál</t>
  </si>
  <si>
    <t>00 29 58 92</t>
  </si>
  <si>
    <t>49 57 32 68</t>
  </si>
  <si>
    <t>Obnova hřbitovní zdi ve Vítkově - I.etapa</t>
  </si>
  <si>
    <t>00 30 08 70</t>
  </si>
  <si>
    <t>Město Krnov</t>
  </si>
  <si>
    <t>00 29 61 39</t>
  </si>
  <si>
    <t>00 29 98 98</t>
  </si>
  <si>
    <t>00 29 64 57</t>
  </si>
  <si>
    <t>64 95 86 04</t>
  </si>
  <si>
    <t>Město Kravaře</t>
  </si>
  <si>
    <t>00 30 02 92</t>
  </si>
  <si>
    <t>Federace židovských obcí v ČR</t>
  </si>
  <si>
    <t>Oprava domu č.p. 178 Mírové náměstí</t>
  </si>
  <si>
    <t>00 29 60 07</t>
  </si>
  <si>
    <t>Oprava fasády městského domu U Staré pošty 52, Místek</t>
  </si>
  <si>
    <t>Město Fulnek</t>
  </si>
  <si>
    <t>00 29 78 61</t>
  </si>
  <si>
    <t>právní forma</t>
  </si>
  <si>
    <t xml:space="preserve">Žadatel </t>
  </si>
  <si>
    <t>Sídlo/bydliště</t>
  </si>
  <si>
    <t>Nádražní 20, 792 01  Bruntál</t>
  </si>
  <si>
    <t>Hlavní náměstí 1, 794 01 Krnov</t>
  </si>
  <si>
    <t>Žihla 960, 739 91  Jablunkov</t>
  </si>
  <si>
    <t>Náměstí 43, 747 21  Kravaře</t>
  </si>
  <si>
    <t>Masarykova 32, 793 12  Horní Benešov</t>
  </si>
  <si>
    <t>Ing. Petr Vavrečka</t>
  </si>
  <si>
    <t>Libuše Karpecká</t>
  </si>
  <si>
    <t>Restaurování hlavního oltáře ve Farním kostele Povýšení  sv. Kříže v Kuníně</t>
  </si>
  <si>
    <t>Římskokatolická farnost Kunín</t>
  </si>
  <si>
    <t>č.p. 191, 742 53 Kunín</t>
  </si>
  <si>
    <t>44 93 74 91</t>
  </si>
  <si>
    <t>1.2.2008 až31.12.2008</t>
  </si>
  <si>
    <t>Římskokatolická farnost Vítkov</t>
  </si>
  <si>
    <t>Hřbitovní 592, 749 01 Vítkov</t>
  </si>
  <si>
    <t>47 81 45 01</t>
  </si>
  <si>
    <t>1.1.2008 až 31.12.2008</t>
  </si>
  <si>
    <t>Statické zajištění opěrné zdi bazilika minor ve Frýdku</t>
  </si>
  <si>
    <t>Mariánské náměstí 145, 738 01  Frýdek-Místek</t>
  </si>
  <si>
    <t>Obnova severní věže kostela Narození Panny Marie v Orlové</t>
  </si>
  <si>
    <t>Lidická 770, 735 11  Orlová</t>
  </si>
  <si>
    <t>Odstranění havarijního stavu stropu kostela sv. Maří Magdalény v Horním Městě</t>
  </si>
  <si>
    <t>Římskokatolická farnost Horní Město</t>
  </si>
  <si>
    <t>48 77 10 31</t>
  </si>
  <si>
    <t>Římskokatolická farnost Janov Ve Slezsku</t>
  </si>
  <si>
    <t>č.p. 29, 793 84  Janov</t>
  </si>
  <si>
    <t>Hlavnice 110, 747 52  Hlavnice</t>
  </si>
  <si>
    <t>Děšťová kanalizace  kostela Nejsvětější Trojice v Nových Lublicích</t>
  </si>
  <si>
    <t>Římskokatolická farnost Nové Lublice</t>
  </si>
  <si>
    <t>69 98 72 71</t>
  </si>
  <si>
    <t>Oprava a zpřístupnění vodního mlýna  s areálem vodních staveb</t>
  </si>
  <si>
    <t>Ing. Vladan Mácha</t>
  </si>
  <si>
    <t xml:space="preserve">č.p. 208,  742 54 Bartošovice </t>
  </si>
  <si>
    <t>č.p. 30, 749 01 Nové Lublice</t>
  </si>
  <si>
    <t>Sanace krovu a střechy konkatedrály Nanebevzetí Panny Marie v Opavě</t>
  </si>
  <si>
    <t>Statické zajištění kostela sv. Markéty v Čermné ve Slezsku</t>
  </si>
  <si>
    <t>Obnova věže kostela sv. Vavřince v Bílově</t>
  </si>
  <si>
    <t>Římskokatolická farnost Bílov</t>
  </si>
  <si>
    <t>64 12 56 45</t>
  </si>
  <si>
    <t>1.1.2008 až 31.12.2088</t>
  </si>
  <si>
    <t xml:space="preserve">Oprava havarijního stavu svodů a žlabů střechy kostela sv. Anny v Rychvaldě </t>
  </si>
  <si>
    <t>Římskokatolická farnost Rychvald u Karviné</t>
  </si>
  <si>
    <t>48 42 71 87</t>
  </si>
  <si>
    <t xml:space="preserve">Obnova fasády kostela sv. Jana Křtitele Staré Vsi nad Ondřejnicí </t>
  </si>
  <si>
    <t>Farní 10, 739 23  Stará Ves nad Ondřejnicí</t>
  </si>
  <si>
    <t>Oprava fasády  měšťanského domu č.p. 16 na Mariánském náměstí v Jablunkově</t>
  </si>
  <si>
    <t>Oprava zámeckého schodiště ve Fulneku (p.č. 1549/1 v k.ú. Fulnek)</t>
  </si>
  <si>
    <t xml:space="preserve">Oprava Flemmichovy vily - díla architekta Otto Prutschera </t>
  </si>
  <si>
    <t>1.4.2008 až 31.12.2008</t>
  </si>
  <si>
    <t>Náprava havarijního stavu oken na Střeleckém domě  - díle architekta Leopolda Bauera</t>
  </si>
  <si>
    <t>Rekonstrukce objektu bývalé fary</t>
  </si>
  <si>
    <t>Ing. Lukáš Vavrečka</t>
  </si>
  <si>
    <t xml:space="preserve">Obnova východní části zámeckého parku v Kravařích </t>
  </si>
  <si>
    <t>Obnova ohradní zdi kostela svatého Bartoloměje</t>
  </si>
  <si>
    <t>Obec Olbramice</t>
  </si>
  <si>
    <t>Prostorná 132, 742 83  Olbramice</t>
  </si>
  <si>
    <t>60 79 84 16</t>
  </si>
  <si>
    <t>Obnova litinového kříže u kostela sv. Valentina v Příboře</t>
  </si>
  <si>
    <t>Město Příbor</t>
  </si>
  <si>
    <t>Náměstí Sigmunda Freuda 19, 742 58  Příbor</t>
  </si>
  <si>
    <t>00 29 83 28</t>
  </si>
  <si>
    <t>1.1,2008 až 31.12.2008</t>
  </si>
  <si>
    <t>Oprava sloupu Panny Marie v Mniší</t>
  </si>
  <si>
    <t>Město Kopřivnice</t>
  </si>
  <si>
    <t>00 29 80 77</t>
  </si>
  <si>
    <t xml:space="preserve">Město Budišov nad Budišovkou </t>
  </si>
  <si>
    <t>Obnova kaple č. 2 u kostela v místní části Staré Oldřůvky</t>
  </si>
  <si>
    <t>Obnova roubenky "Heřmanovice č.p. 147"</t>
  </si>
  <si>
    <t xml:space="preserve">Wintrova 15, 747 06  Opava </t>
  </si>
  <si>
    <t>229 61 755</t>
  </si>
  <si>
    <t>Město Klimkovice</t>
  </si>
  <si>
    <t>00 29 80 51</t>
  </si>
  <si>
    <t>Restaurování pískovcových soch - sv. Šebestiána a Panny Marie</t>
  </si>
  <si>
    <t>Lidická 1, 742 83  Klimkovice</t>
  </si>
  <si>
    <t xml:space="preserve">Oprava hřbitovní zdi včetně kaplí p.č. 55, k.ú. Vrbno pod Pradědem </t>
  </si>
  <si>
    <t xml:space="preserve">Nádražní 389, 793 25  Vrbno pod Pradědem </t>
  </si>
  <si>
    <t>Oprava a údržba krytiny, kotvení a pokrývačské práce na střeše bývalé farní budovy</t>
  </si>
  <si>
    <t>Palackého 74, 741 01  Nový Jičín</t>
  </si>
  <si>
    <t>47 65 79 01</t>
  </si>
  <si>
    <t>Český svaz ochránců přírody - ZO 70/02 Nový Jičín</t>
  </si>
  <si>
    <t>Římskokatolická farnost Ostravice</t>
  </si>
  <si>
    <t>47 86 11 85</t>
  </si>
  <si>
    <t>I. Etapa obnovy střechy kostela Nejsvětější Trojice</t>
  </si>
  <si>
    <t>Ostravice 36, 739 14  Ostravice</t>
  </si>
  <si>
    <t>Obnova kulturní památky - panské oratoře kostela Prozřetelnosti Boží v Śenově</t>
  </si>
  <si>
    <t>Římskokatolická fanost Šenov u Ostravy</t>
  </si>
  <si>
    <t>Kostelní 129, 739 34  Šenov</t>
  </si>
  <si>
    <t>60 80 19 48</t>
  </si>
  <si>
    <t>Obnova fasády kostela sv. Stanislava v Bruzovicích</t>
  </si>
  <si>
    <t>Římskokatolická farnost Bruzovice</t>
  </si>
  <si>
    <t>č.p. 31 739 36  Bruzovice</t>
  </si>
  <si>
    <t>47 81 05 48</t>
  </si>
  <si>
    <t>Obnova větrného mlýna - Nové Dvory, Bílovec</t>
  </si>
  <si>
    <t>Město Bílovec</t>
  </si>
  <si>
    <t>00 29 77 55</t>
  </si>
  <si>
    <t>Výměna oken v budově bývalého kláštera sester Božího srdce v Kravařích - II. etapa</t>
  </si>
  <si>
    <t>Obnova památkových prvků interiéru synagogy v Krnově</t>
  </si>
  <si>
    <t>Rekonstrukce výmalby filiálního kostela v Lichnově - Dubnici</t>
  </si>
  <si>
    <t>Obec Lichnov</t>
  </si>
  <si>
    <t>č.p. 42, 793 15  Lichnov</t>
  </si>
  <si>
    <t>00 29 61 63</t>
  </si>
  <si>
    <t>Obnova střešního pláště a krovové konstrukce</t>
  </si>
  <si>
    <t>Radoslav Kryml</t>
  </si>
  <si>
    <t>Oprava hřbitovní zdi a kostela sv. Martina v Široké Nivě</t>
  </si>
  <si>
    <t>Obec Široká Niva</t>
  </si>
  <si>
    <t>č.p. 79, 792 01  Široká Niva</t>
  </si>
  <si>
    <t>00 29 64 06</t>
  </si>
  <si>
    <t>U Pošty 38, 735 32  Rychvald</t>
  </si>
  <si>
    <t>město</t>
  </si>
  <si>
    <t>Obnova schodišť kostela Nanebevzetí Panny Marie ve Vítkově</t>
  </si>
  <si>
    <t>43 62 24 45</t>
  </si>
  <si>
    <t>OSVČ</t>
  </si>
  <si>
    <t>1.6.2008 až 30.11.2008</t>
  </si>
  <si>
    <t>00 43 83 41</t>
  </si>
  <si>
    <t>636 908*</t>
  </si>
  <si>
    <t>Stavební úpravy a oprava střechy a krovu domu K Nemocnici 769, Nový Jičín</t>
  </si>
  <si>
    <t>63 30 36 47</t>
  </si>
  <si>
    <t>fyz.osoba</t>
  </si>
  <si>
    <t>fyz.osoba podnikající</t>
  </si>
  <si>
    <t>fyz.osoby</t>
  </si>
  <si>
    <t>právnická osoba</t>
  </si>
  <si>
    <t>1.1.2008 až 31.10.2008</t>
  </si>
  <si>
    <t>1.1.2008 až 31.8.2008</t>
  </si>
  <si>
    <t>č. pro-jek-tu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</si>
  <si>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</si>
  <si>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</si>
  <si>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</si>
  <si>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</si>
  <si>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</si>
  <si>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</si>
  <si>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</si>
  <si>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</si>
  <si>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</si>
  <si>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</si>
  <si>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</si>
  <si>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</si>
  <si>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</si>
  <si>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</si>
  <si>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</si>
  <si>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</si>
  <si>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</si>
  <si>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</si>
  <si>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</si>
  <si>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</si>
  <si>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</si>
  <si>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</si>
  <si>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</si>
  <si>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</si>
  <si>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</si>
  <si>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</si>
  <si>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</si>
  <si>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</si>
  <si>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</si>
  <si>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</si>
  <si>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</si>
  <si>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</si>
  <si>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</si>
  <si>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</si>
  <si>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</si>
  <si>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</si>
  <si>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</si>
  <si>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</si>
  <si>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</si>
  <si>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</si>
  <si>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</si>
  <si>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</si>
  <si>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</si>
  <si>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**********</t>
  </si>
  <si>
    <t>Výše dotace (Kč)</t>
  </si>
  <si>
    <t>Seznam náhradních projektů na poskytnutí dotací v rámci Programu obnovy kulturních památek a památkově chráněných nemovitostí Moravskoslezského kraje na rok 2008</t>
  </si>
  <si>
    <t>Kumulativní součet dotace (Kč)</t>
  </si>
  <si>
    <t>Slezské náměstí 28/25,                   743 01  Bílovec</t>
  </si>
  <si>
    <t>Maiselova 250/18,                               110 00  Praha 1</t>
  </si>
  <si>
    <t>Almužnická 182/2,  746 01 Opava</t>
  </si>
  <si>
    <t>Hlavní 135, 793 44  Horní Město</t>
  </si>
  <si>
    <t>Slezské náměstí 1, 743 01  Bílovec</t>
  </si>
  <si>
    <t>Podroužkova 1684, 708 00  Ostrava- Poruba</t>
  </si>
  <si>
    <t>Štefánikova 1163, 742 21  Kopřivnice</t>
  </si>
  <si>
    <t xml:space="preserve">náměstí Jana Zajíce 7, 749 01  Vírkov </t>
  </si>
  <si>
    <t>nám. Komenského 12,  742 45  Fulnek</t>
  </si>
  <si>
    <t xml:space="preserve">Edvarda Beneše 958/17, 747 05  Opava </t>
  </si>
  <si>
    <t xml:space="preserve">Halaškovo náměstí 2, 747 87 Budišov nad Budišovkou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</si>
</sst>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mmm/yyyy"/>
    <numFmt numFmtId="177" formatCode="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="90" zoomScaleSheetLayoutView="90" workbookViewId="0" topLeftCell="A34">
      <selection activeCell="C34" sqref="C34"/>
    </sheetView>
  </sheetViews>
  <sheetFormatPr defaultColWidth="9.00390625" defaultRowHeight="12.75"/>
  <cols>
    <col min="1" max="1" width="4.75390625" style="9" customWidth="1"/>
    <col min="2" max="2" width="8.00390625" style="9" customWidth="1"/>
    <col min="3" max="3" width="36.25390625" style="9" customWidth="1"/>
    <col min="4" max="4" width="24.625" style="9" customWidth="1"/>
    <col min="5" max="5" width="33.00390625" style="21" customWidth="1"/>
    <col min="6" max="6" width="13.75390625" style="9" customWidth="1"/>
    <col min="7" max="7" width="11.25390625" style="9" customWidth="1"/>
    <col min="8" max="8" width="11.75390625" style="9" customWidth="1"/>
    <col min="9" max="9" width="11.375" style="9" customWidth="1"/>
    <col min="10" max="10" width="13.875" style="9" customWidth="1"/>
    <col min="11" max="11" width="13.75390625" style="9" customWidth="1"/>
    <col min="12" max="12" width="14.00390625" style="9" customWidth="1"/>
    <col min="13" max="16384" width="9.125" style="9" customWidth="1"/>
  </cols>
  <sheetData>
    <row r="1" spans="1:12" s="2" customFormat="1" ht="39" customHeight="1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84.75" customHeight="1">
      <c r="A3" s="3" t="s">
        <v>169</v>
      </c>
      <c r="B3" s="4" t="s">
        <v>168</v>
      </c>
      <c r="C3" s="4" t="s">
        <v>0</v>
      </c>
      <c r="D3" s="4" t="s">
        <v>44</v>
      </c>
      <c r="E3" s="4" t="s">
        <v>45</v>
      </c>
      <c r="F3" s="4" t="s">
        <v>7</v>
      </c>
      <c r="G3" s="4" t="s">
        <v>43</v>
      </c>
      <c r="H3" s="5" t="s">
        <v>3</v>
      </c>
      <c r="I3" s="5" t="s">
        <v>213</v>
      </c>
      <c r="J3" s="6" t="s">
        <v>8</v>
      </c>
      <c r="K3" s="7" t="s">
        <v>2</v>
      </c>
      <c r="L3" s="8" t="s">
        <v>215</v>
      </c>
    </row>
    <row r="4" spans="1:12" ht="42" customHeight="1">
      <c r="A4" s="10" t="s">
        <v>170</v>
      </c>
      <c r="B4" s="10">
        <v>32</v>
      </c>
      <c r="C4" s="11" t="s">
        <v>94</v>
      </c>
      <c r="D4" s="10" t="s">
        <v>30</v>
      </c>
      <c r="E4" s="12" t="s">
        <v>47</v>
      </c>
      <c r="F4" s="10" t="s">
        <v>31</v>
      </c>
      <c r="G4" s="10" t="s">
        <v>153</v>
      </c>
      <c r="H4" s="13">
        <v>1098121</v>
      </c>
      <c r="I4" s="13">
        <v>500000</v>
      </c>
      <c r="J4" s="14">
        <v>45.53</v>
      </c>
      <c r="K4" s="14" t="s">
        <v>166</v>
      </c>
      <c r="L4" s="15">
        <v>500000</v>
      </c>
    </row>
    <row r="5" spans="1:12" s="18" customFormat="1" ht="42" customHeight="1">
      <c r="A5" s="16" t="s">
        <v>171</v>
      </c>
      <c r="B5" s="16">
        <v>3</v>
      </c>
      <c r="C5" s="11" t="s">
        <v>81</v>
      </c>
      <c r="D5" s="10" t="s">
        <v>82</v>
      </c>
      <c r="E5" s="17" t="s">
        <v>216</v>
      </c>
      <c r="F5" s="10" t="s">
        <v>83</v>
      </c>
      <c r="G5" s="10" t="s">
        <v>10</v>
      </c>
      <c r="H5" s="13">
        <v>790888</v>
      </c>
      <c r="I5" s="13">
        <v>450000</v>
      </c>
      <c r="J5" s="14">
        <v>56.9</v>
      </c>
      <c r="K5" s="14" t="s">
        <v>61</v>
      </c>
      <c r="L5" s="15">
        <f>SUM(L4+I5)</f>
        <v>950000</v>
      </c>
    </row>
    <row r="6" spans="1:12" s="18" customFormat="1" ht="42" customHeight="1">
      <c r="A6" s="10" t="s">
        <v>172</v>
      </c>
      <c r="B6" s="10">
        <v>54</v>
      </c>
      <c r="C6" s="11" t="s">
        <v>88</v>
      </c>
      <c r="D6" s="10" t="s">
        <v>16</v>
      </c>
      <c r="E6" s="12" t="s">
        <v>89</v>
      </c>
      <c r="F6" s="10" t="s">
        <v>17</v>
      </c>
      <c r="G6" s="10" t="s">
        <v>10</v>
      </c>
      <c r="H6" s="13">
        <v>220000</v>
      </c>
      <c r="I6" s="13">
        <v>120000</v>
      </c>
      <c r="J6" s="14">
        <v>54.55</v>
      </c>
      <c r="K6" s="19" t="s">
        <v>61</v>
      </c>
      <c r="L6" s="15">
        <f aca="true" t="shared" si="0" ref="L6:L45">SUM(L5+I6)</f>
        <v>1070000</v>
      </c>
    </row>
    <row r="7" spans="1:12" s="18" customFormat="1" ht="42" customHeight="1">
      <c r="A7" s="10" t="s">
        <v>173</v>
      </c>
      <c r="B7" s="10">
        <v>53</v>
      </c>
      <c r="C7" s="11" t="s">
        <v>85</v>
      </c>
      <c r="D7" s="10" t="s">
        <v>86</v>
      </c>
      <c r="E7" s="12" t="s">
        <v>152</v>
      </c>
      <c r="F7" s="10" t="s">
        <v>87</v>
      </c>
      <c r="G7" s="10" t="s">
        <v>10</v>
      </c>
      <c r="H7" s="13">
        <v>306938</v>
      </c>
      <c r="I7" s="13">
        <v>140000</v>
      </c>
      <c r="J7" s="14">
        <v>45.61</v>
      </c>
      <c r="K7" s="14" t="s">
        <v>61</v>
      </c>
      <c r="L7" s="15">
        <f t="shared" si="0"/>
        <v>1210000</v>
      </c>
    </row>
    <row r="8" spans="1:12" s="18" customFormat="1" ht="42" customHeight="1">
      <c r="A8" s="10" t="s">
        <v>174</v>
      </c>
      <c r="B8" s="10">
        <v>2</v>
      </c>
      <c r="C8" s="11" t="s">
        <v>75</v>
      </c>
      <c r="D8" s="10" t="s">
        <v>76</v>
      </c>
      <c r="E8" s="17" t="s">
        <v>77</v>
      </c>
      <c r="F8" s="10" t="s">
        <v>27</v>
      </c>
      <c r="G8" s="10" t="s">
        <v>163</v>
      </c>
      <c r="H8" s="13">
        <v>590000</v>
      </c>
      <c r="I8" s="13">
        <v>440000</v>
      </c>
      <c r="J8" s="14">
        <v>74.58</v>
      </c>
      <c r="K8" s="14" t="s">
        <v>61</v>
      </c>
      <c r="L8" s="15">
        <f t="shared" si="0"/>
        <v>1650000</v>
      </c>
    </row>
    <row r="9" spans="1:12" s="18" customFormat="1" ht="42" customHeight="1">
      <c r="A9" s="10" t="s">
        <v>175</v>
      </c>
      <c r="B9" s="10">
        <v>10</v>
      </c>
      <c r="C9" s="11" t="s">
        <v>80</v>
      </c>
      <c r="D9" s="10" t="s">
        <v>58</v>
      </c>
      <c r="E9" s="12" t="s">
        <v>59</v>
      </c>
      <c r="F9" s="10" t="s">
        <v>60</v>
      </c>
      <c r="G9" s="10" t="s">
        <v>10</v>
      </c>
      <c r="H9" s="13">
        <v>358021</v>
      </c>
      <c r="I9" s="13">
        <v>250000</v>
      </c>
      <c r="J9" s="14">
        <v>69.83</v>
      </c>
      <c r="K9" s="19" t="s">
        <v>61</v>
      </c>
      <c r="L9" s="15">
        <f t="shared" si="0"/>
        <v>1900000</v>
      </c>
    </row>
    <row r="10" spans="1:12" ht="42" customHeight="1">
      <c r="A10" s="10" t="s">
        <v>176</v>
      </c>
      <c r="B10" s="10">
        <v>44</v>
      </c>
      <c r="C10" s="11" t="s">
        <v>79</v>
      </c>
      <c r="D10" s="10" t="s">
        <v>9</v>
      </c>
      <c r="E10" s="17" t="s">
        <v>218</v>
      </c>
      <c r="F10" s="10" t="s">
        <v>11</v>
      </c>
      <c r="G10" s="10" t="s">
        <v>10</v>
      </c>
      <c r="H10" s="13">
        <v>2457414</v>
      </c>
      <c r="I10" s="13">
        <v>500000</v>
      </c>
      <c r="J10" s="14">
        <v>20.35</v>
      </c>
      <c r="K10" s="19" t="s">
        <v>61</v>
      </c>
      <c r="L10" s="15">
        <f t="shared" si="0"/>
        <v>2400000</v>
      </c>
    </row>
    <row r="11" spans="1:12" ht="42" customHeight="1">
      <c r="A11" s="10" t="s">
        <v>177</v>
      </c>
      <c r="B11" s="10">
        <v>22</v>
      </c>
      <c r="C11" s="11" t="s">
        <v>66</v>
      </c>
      <c r="D11" s="10" t="s">
        <v>67</v>
      </c>
      <c r="E11" s="17" t="s">
        <v>219</v>
      </c>
      <c r="F11" s="10" t="s">
        <v>68</v>
      </c>
      <c r="G11" s="10" t="s">
        <v>10</v>
      </c>
      <c r="H11" s="13">
        <v>693709</v>
      </c>
      <c r="I11" s="13">
        <v>450000</v>
      </c>
      <c r="J11" s="14">
        <v>64.87</v>
      </c>
      <c r="K11" s="14" t="s">
        <v>61</v>
      </c>
      <c r="L11" s="15">
        <f t="shared" si="0"/>
        <v>2850000</v>
      </c>
    </row>
    <row r="12" spans="1:12" ht="42" customHeight="1">
      <c r="A12" s="10" t="s">
        <v>178</v>
      </c>
      <c r="B12" s="10">
        <v>24</v>
      </c>
      <c r="C12" s="11" t="s">
        <v>14</v>
      </c>
      <c r="D12" s="10" t="s">
        <v>69</v>
      </c>
      <c r="E12" s="17" t="s">
        <v>70</v>
      </c>
      <c r="F12" s="10" t="s">
        <v>15</v>
      </c>
      <c r="G12" s="10" t="s">
        <v>10</v>
      </c>
      <c r="H12" s="13">
        <v>408755</v>
      </c>
      <c r="I12" s="13">
        <v>300000</v>
      </c>
      <c r="J12" s="20">
        <v>73.39</v>
      </c>
      <c r="K12" s="14" t="s">
        <v>61</v>
      </c>
      <c r="L12" s="15">
        <f t="shared" si="0"/>
        <v>3150000</v>
      </c>
    </row>
    <row r="13" spans="1:12" ht="42" customHeight="1">
      <c r="A13" s="10" t="s">
        <v>179</v>
      </c>
      <c r="B13" s="10">
        <v>16</v>
      </c>
      <c r="C13" s="11" t="s">
        <v>19</v>
      </c>
      <c r="D13" s="10" t="s">
        <v>20</v>
      </c>
      <c r="E13" s="12" t="s">
        <v>71</v>
      </c>
      <c r="F13" s="10" t="s">
        <v>21</v>
      </c>
      <c r="G13" s="10" t="s">
        <v>10</v>
      </c>
      <c r="H13" s="13">
        <v>672665</v>
      </c>
      <c r="I13" s="13">
        <v>400000</v>
      </c>
      <c r="J13" s="14">
        <v>59.46</v>
      </c>
      <c r="K13" s="14" t="s">
        <v>61</v>
      </c>
      <c r="L13" s="15">
        <f t="shared" si="0"/>
        <v>3550000</v>
      </c>
    </row>
    <row r="14" spans="1:12" ht="42" customHeight="1">
      <c r="A14" s="10" t="s">
        <v>180</v>
      </c>
      <c r="B14" s="10">
        <v>7</v>
      </c>
      <c r="C14" s="11" t="s">
        <v>133</v>
      </c>
      <c r="D14" s="10" t="s">
        <v>134</v>
      </c>
      <c r="E14" s="12" t="s">
        <v>135</v>
      </c>
      <c r="F14" s="10" t="s">
        <v>136</v>
      </c>
      <c r="G14" s="10" t="s">
        <v>10</v>
      </c>
      <c r="H14" s="13">
        <v>714165</v>
      </c>
      <c r="I14" s="13">
        <v>450000</v>
      </c>
      <c r="J14" s="20">
        <v>63.01</v>
      </c>
      <c r="K14" s="14" t="s">
        <v>61</v>
      </c>
      <c r="L14" s="15">
        <f t="shared" si="0"/>
        <v>4000000</v>
      </c>
    </row>
    <row r="15" spans="1:12" ht="42" customHeight="1">
      <c r="A15" s="10" t="s">
        <v>181</v>
      </c>
      <c r="B15" s="10">
        <v>4</v>
      </c>
      <c r="C15" s="11" t="s">
        <v>137</v>
      </c>
      <c r="D15" s="10" t="s">
        <v>138</v>
      </c>
      <c r="E15" s="12" t="s">
        <v>220</v>
      </c>
      <c r="F15" s="10" t="s">
        <v>139</v>
      </c>
      <c r="G15" s="10" t="s">
        <v>153</v>
      </c>
      <c r="H15" s="13">
        <v>833066</v>
      </c>
      <c r="I15" s="13">
        <v>416500</v>
      </c>
      <c r="J15" s="20">
        <v>50</v>
      </c>
      <c r="K15" s="14" t="s">
        <v>61</v>
      </c>
      <c r="L15" s="15">
        <f t="shared" si="0"/>
        <v>4416500</v>
      </c>
    </row>
    <row r="16" spans="1:12" ht="42" customHeight="1">
      <c r="A16" s="10" t="s">
        <v>182</v>
      </c>
      <c r="B16" s="10">
        <v>36</v>
      </c>
      <c r="C16" s="11" t="s">
        <v>53</v>
      </c>
      <c r="D16" s="10" t="s">
        <v>54</v>
      </c>
      <c r="E16" s="17" t="s">
        <v>55</v>
      </c>
      <c r="F16" s="10" t="s">
        <v>56</v>
      </c>
      <c r="G16" s="10" t="s">
        <v>10</v>
      </c>
      <c r="H16" s="13">
        <v>319000</v>
      </c>
      <c r="I16" s="13">
        <v>239000</v>
      </c>
      <c r="J16" s="20">
        <v>74.92</v>
      </c>
      <c r="K16" s="14" t="s">
        <v>57</v>
      </c>
      <c r="L16" s="15">
        <f t="shared" si="0"/>
        <v>4655500</v>
      </c>
    </row>
    <row r="17" spans="1:12" ht="42" customHeight="1">
      <c r="A17" s="10" t="s">
        <v>183</v>
      </c>
      <c r="B17" s="10">
        <v>48</v>
      </c>
      <c r="C17" s="11" t="s">
        <v>127</v>
      </c>
      <c r="D17" s="10" t="s">
        <v>125</v>
      </c>
      <c r="E17" s="12" t="s">
        <v>128</v>
      </c>
      <c r="F17" s="10" t="s">
        <v>126</v>
      </c>
      <c r="G17" s="10" t="s">
        <v>10</v>
      </c>
      <c r="H17" s="13">
        <v>901723</v>
      </c>
      <c r="I17" s="13">
        <v>450000</v>
      </c>
      <c r="J17" s="20">
        <v>49.9</v>
      </c>
      <c r="K17" s="14" t="s">
        <v>61</v>
      </c>
      <c r="L17" s="15">
        <f t="shared" si="0"/>
        <v>5105500</v>
      </c>
    </row>
    <row r="18" spans="1:12" ht="42" customHeight="1">
      <c r="A18" s="10" t="s">
        <v>184</v>
      </c>
      <c r="B18" s="10">
        <v>46</v>
      </c>
      <c r="C18" s="11" t="s">
        <v>64</v>
      </c>
      <c r="D18" s="10" t="s">
        <v>22</v>
      </c>
      <c r="E18" s="12" t="s">
        <v>65</v>
      </c>
      <c r="F18" s="10" t="s">
        <v>23</v>
      </c>
      <c r="G18" s="10" t="s">
        <v>10</v>
      </c>
      <c r="H18" s="13">
        <v>776054</v>
      </c>
      <c r="I18" s="13">
        <v>450000</v>
      </c>
      <c r="J18" s="14">
        <v>57.99</v>
      </c>
      <c r="K18" s="14" t="s">
        <v>61</v>
      </c>
      <c r="L18" s="15">
        <f t="shared" si="0"/>
        <v>5555500</v>
      </c>
    </row>
    <row r="19" spans="1:12" ht="42" customHeight="1">
      <c r="A19" s="10" t="s">
        <v>185</v>
      </c>
      <c r="B19" s="10">
        <v>27</v>
      </c>
      <c r="C19" s="11" t="s">
        <v>117</v>
      </c>
      <c r="D19" s="10" t="s">
        <v>115</v>
      </c>
      <c r="E19" s="12" t="s">
        <v>118</v>
      </c>
      <c r="F19" s="10" t="s">
        <v>116</v>
      </c>
      <c r="G19" s="10" t="s">
        <v>153</v>
      </c>
      <c r="H19" s="13">
        <v>310000</v>
      </c>
      <c r="I19" s="13">
        <v>155000</v>
      </c>
      <c r="J19" s="20">
        <v>50</v>
      </c>
      <c r="K19" s="14" t="s">
        <v>61</v>
      </c>
      <c r="L19" s="15">
        <f t="shared" si="0"/>
        <v>5710500</v>
      </c>
    </row>
    <row r="20" spans="1:12" ht="42" customHeight="1">
      <c r="A20" s="10" t="s">
        <v>186</v>
      </c>
      <c r="B20" s="10">
        <v>40</v>
      </c>
      <c r="C20" s="11" t="s">
        <v>72</v>
      </c>
      <c r="D20" s="10" t="s">
        <v>73</v>
      </c>
      <c r="E20" s="17" t="s">
        <v>78</v>
      </c>
      <c r="F20" s="10" t="s">
        <v>74</v>
      </c>
      <c r="G20" s="10" t="s">
        <v>10</v>
      </c>
      <c r="H20" s="13">
        <v>483779</v>
      </c>
      <c r="I20" s="13">
        <v>360000</v>
      </c>
      <c r="J20" s="20">
        <v>74.41</v>
      </c>
      <c r="K20" s="14" t="s">
        <v>61</v>
      </c>
      <c r="L20" s="15">
        <f t="shared" si="0"/>
        <v>6070500</v>
      </c>
    </row>
    <row r="21" spans="1:12" ht="42" customHeight="1">
      <c r="A21" s="10" t="s">
        <v>187</v>
      </c>
      <c r="B21" s="10">
        <v>28</v>
      </c>
      <c r="C21" s="11" t="s">
        <v>107</v>
      </c>
      <c r="D21" s="10" t="s">
        <v>108</v>
      </c>
      <c r="E21" s="12" t="s">
        <v>222</v>
      </c>
      <c r="F21" s="10" t="s">
        <v>109</v>
      </c>
      <c r="G21" s="10" t="s">
        <v>153</v>
      </c>
      <c r="H21" s="13">
        <v>240000</v>
      </c>
      <c r="I21" s="13">
        <v>120000</v>
      </c>
      <c r="J21" s="20">
        <v>50</v>
      </c>
      <c r="K21" s="14" t="s">
        <v>61</v>
      </c>
      <c r="L21" s="15">
        <f t="shared" si="0"/>
        <v>6190500</v>
      </c>
    </row>
    <row r="22" spans="1:12" ht="42" customHeight="1">
      <c r="A22" s="10" t="s">
        <v>188</v>
      </c>
      <c r="B22" s="10">
        <v>34</v>
      </c>
      <c r="C22" s="11" t="s">
        <v>92</v>
      </c>
      <c r="D22" s="10" t="s">
        <v>30</v>
      </c>
      <c r="E22" s="12" t="s">
        <v>47</v>
      </c>
      <c r="F22" s="10" t="s">
        <v>31</v>
      </c>
      <c r="G22" s="10" t="s">
        <v>153</v>
      </c>
      <c r="H22" s="13">
        <v>1041347</v>
      </c>
      <c r="I22" s="13">
        <v>500000</v>
      </c>
      <c r="J22" s="14">
        <v>48.01</v>
      </c>
      <c r="K22" s="14" t="s">
        <v>93</v>
      </c>
      <c r="L22" s="15">
        <f t="shared" si="0"/>
        <v>6690500</v>
      </c>
    </row>
    <row r="23" spans="1:12" ht="42" customHeight="1">
      <c r="A23" s="10" t="s">
        <v>189</v>
      </c>
      <c r="B23" s="10">
        <v>5</v>
      </c>
      <c r="C23" s="11" t="s">
        <v>24</v>
      </c>
      <c r="D23" s="10" t="s">
        <v>25</v>
      </c>
      <c r="E23" s="12" t="s">
        <v>46</v>
      </c>
      <c r="F23" s="10" t="s">
        <v>26</v>
      </c>
      <c r="G23" s="10" t="s">
        <v>153</v>
      </c>
      <c r="H23" s="13">
        <v>311423</v>
      </c>
      <c r="I23" s="13">
        <v>100000</v>
      </c>
      <c r="J23" s="20">
        <v>32.11</v>
      </c>
      <c r="K23" s="14" t="s">
        <v>61</v>
      </c>
      <c r="L23" s="15">
        <f t="shared" si="0"/>
        <v>6790500</v>
      </c>
    </row>
    <row r="24" spans="1:12" ht="42" customHeight="1">
      <c r="A24" s="10" t="s">
        <v>190</v>
      </c>
      <c r="B24" s="10">
        <v>51</v>
      </c>
      <c r="C24" s="11" t="s">
        <v>102</v>
      </c>
      <c r="D24" s="10" t="s">
        <v>103</v>
      </c>
      <c r="E24" s="12" t="s">
        <v>104</v>
      </c>
      <c r="F24" s="10" t="s">
        <v>105</v>
      </c>
      <c r="G24" s="10" t="s">
        <v>153</v>
      </c>
      <c r="H24" s="13">
        <v>258970</v>
      </c>
      <c r="I24" s="13">
        <v>129400</v>
      </c>
      <c r="J24" s="14">
        <v>49.97</v>
      </c>
      <c r="K24" s="14" t="s">
        <v>106</v>
      </c>
      <c r="L24" s="15">
        <f t="shared" si="0"/>
        <v>6919900</v>
      </c>
    </row>
    <row r="25" spans="1:12" ht="42" customHeight="1">
      <c r="A25" s="10" t="s">
        <v>191</v>
      </c>
      <c r="B25" s="10">
        <v>62</v>
      </c>
      <c r="C25" s="11" t="s">
        <v>154</v>
      </c>
      <c r="D25" s="10" t="s">
        <v>58</v>
      </c>
      <c r="E25" s="12" t="s">
        <v>59</v>
      </c>
      <c r="F25" s="10" t="s">
        <v>60</v>
      </c>
      <c r="G25" s="10" t="s">
        <v>10</v>
      </c>
      <c r="H25" s="13">
        <v>599201</v>
      </c>
      <c r="I25" s="13">
        <v>430000</v>
      </c>
      <c r="J25" s="14">
        <v>71.76</v>
      </c>
      <c r="K25" s="14" t="s">
        <v>61</v>
      </c>
      <c r="L25" s="15">
        <f t="shared" si="0"/>
        <v>7349900</v>
      </c>
    </row>
    <row r="26" spans="1:12" ht="42" customHeight="1">
      <c r="A26" s="10" t="s">
        <v>192</v>
      </c>
      <c r="B26" s="10">
        <v>55</v>
      </c>
      <c r="C26" s="11" t="s">
        <v>95</v>
      </c>
      <c r="D26" s="10" t="s">
        <v>96</v>
      </c>
      <c r="E26" s="12" t="s">
        <v>221</v>
      </c>
      <c r="F26" s="10" t="s">
        <v>155</v>
      </c>
      <c r="G26" s="10" t="s">
        <v>156</v>
      </c>
      <c r="H26" s="13">
        <v>599373</v>
      </c>
      <c r="I26" s="13">
        <v>449000</v>
      </c>
      <c r="J26" s="14">
        <v>74.91</v>
      </c>
      <c r="K26" s="14" t="s">
        <v>84</v>
      </c>
      <c r="L26" s="15">
        <f t="shared" si="0"/>
        <v>7798900</v>
      </c>
    </row>
    <row r="27" spans="1:12" ht="42" customHeight="1">
      <c r="A27" s="10" t="s">
        <v>193</v>
      </c>
      <c r="B27" s="10">
        <v>57</v>
      </c>
      <c r="C27" s="11" t="s">
        <v>129</v>
      </c>
      <c r="D27" s="10" t="s">
        <v>130</v>
      </c>
      <c r="E27" s="12" t="s">
        <v>131</v>
      </c>
      <c r="F27" s="10" t="s">
        <v>132</v>
      </c>
      <c r="G27" s="10" t="s">
        <v>10</v>
      </c>
      <c r="H27" s="13">
        <v>529550</v>
      </c>
      <c r="I27" s="13">
        <v>397100</v>
      </c>
      <c r="J27" s="20">
        <v>74.99</v>
      </c>
      <c r="K27" s="14" t="s">
        <v>61</v>
      </c>
      <c r="L27" s="15">
        <f t="shared" si="0"/>
        <v>8196000</v>
      </c>
    </row>
    <row r="28" spans="1:12" ht="42" customHeight="1">
      <c r="A28" s="10" t="s">
        <v>194</v>
      </c>
      <c r="B28" s="10">
        <v>43</v>
      </c>
      <c r="C28" s="11" t="s">
        <v>98</v>
      </c>
      <c r="D28" s="10" t="s">
        <v>99</v>
      </c>
      <c r="E28" s="12" t="s">
        <v>100</v>
      </c>
      <c r="F28" s="10" t="s">
        <v>101</v>
      </c>
      <c r="G28" s="10" t="s">
        <v>1</v>
      </c>
      <c r="H28" s="13">
        <v>839994</v>
      </c>
      <c r="I28" s="13">
        <v>419900</v>
      </c>
      <c r="J28" s="20">
        <v>49.99</v>
      </c>
      <c r="K28" s="14" t="s">
        <v>61</v>
      </c>
      <c r="L28" s="15">
        <f t="shared" si="0"/>
        <v>8615900</v>
      </c>
    </row>
    <row r="29" spans="1:12" ht="42" customHeight="1">
      <c r="A29" s="10" t="s">
        <v>195</v>
      </c>
      <c r="B29" s="10">
        <v>37</v>
      </c>
      <c r="C29" s="11" t="s">
        <v>142</v>
      </c>
      <c r="D29" s="10" t="s">
        <v>143</v>
      </c>
      <c r="E29" s="12" t="s">
        <v>144</v>
      </c>
      <c r="F29" s="10" t="s">
        <v>145</v>
      </c>
      <c r="G29" s="10" t="s">
        <v>1</v>
      </c>
      <c r="H29" s="13">
        <v>798800</v>
      </c>
      <c r="I29" s="13">
        <v>388400</v>
      </c>
      <c r="J29" s="20">
        <v>48.62</v>
      </c>
      <c r="K29" s="14" t="s">
        <v>61</v>
      </c>
      <c r="L29" s="15">
        <f t="shared" si="0"/>
        <v>9004300</v>
      </c>
    </row>
    <row r="30" spans="1:12" ht="42" customHeight="1">
      <c r="A30" s="10" t="s">
        <v>196</v>
      </c>
      <c r="B30" s="10">
        <v>64</v>
      </c>
      <c r="C30" s="11" t="s">
        <v>119</v>
      </c>
      <c r="D30" s="10" t="s">
        <v>6</v>
      </c>
      <c r="E30" s="12" t="s">
        <v>120</v>
      </c>
      <c r="F30" s="10" t="s">
        <v>33</v>
      </c>
      <c r="G30" s="10" t="s">
        <v>153</v>
      </c>
      <c r="H30" s="13">
        <v>889676</v>
      </c>
      <c r="I30" s="13">
        <v>444800</v>
      </c>
      <c r="J30" s="20">
        <v>50</v>
      </c>
      <c r="K30" s="14" t="s">
        <v>61</v>
      </c>
      <c r="L30" s="15">
        <f t="shared" si="0"/>
        <v>9449100</v>
      </c>
    </row>
    <row r="31" spans="1:12" ht="42" customHeight="1">
      <c r="A31" s="10" t="s">
        <v>197</v>
      </c>
      <c r="B31" s="10">
        <v>63</v>
      </c>
      <c r="C31" s="11" t="s">
        <v>28</v>
      </c>
      <c r="D31" s="10" t="s">
        <v>5</v>
      </c>
      <c r="E31" s="12" t="s">
        <v>223</v>
      </c>
      <c r="F31" s="10" t="s">
        <v>29</v>
      </c>
      <c r="G31" s="10" t="s">
        <v>153</v>
      </c>
      <c r="H31" s="13">
        <v>999755</v>
      </c>
      <c r="I31" s="13">
        <v>499800</v>
      </c>
      <c r="J31" s="20">
        <v>49.99</v>
      </c>
      <c r="K31" s="14" t="s">
        <v>157</v>
      </c>
      <c r="L31" s="15">
        <f t="shared" si="0"/>
        <v>9948900</v>
      </c>
    </row>
    <row r="32" spans="1:12" ht="42" customHeight="1">
      <c r="A32" s="10" t="s">
        <v>198</v>
      </c>
      <c r="B32" s="10">
        <v>59</v>
      </c>
      <c r="C32" s="11" t="s">
        <v>148</v>
      </c>
      <c r="D32" s="10" t="s">
        <v>149</v>
      </c>
      <c r="E32" s="12" t="s">
        <v>150</v>
      </c>
      <c r="F32" s="10" t="s">
        <v>151</v>
      </c>
      <c r="G32" s="10" t="s">
        <v>1</v>
      </c>
      <c r="H32" s="13">
        <v>1158447</v>
      </c>
      <c r="I32" s="13">
        <v>400000</v>
      </c>
      <c r="J32" s="20">
        <v>34.53</v>
      </c>
      <c r="K32" s="14" t="s">
        <v>61</v>
      </c>
      <c r="L32" s="15">
        <f t="shared" si="0"/>
        <v>10348900</v>
      </c>
    </row>
    <row r="33" spans="1:12" ht="42" customHeight="1">
      <c r="A33" s="10" t="s">
        <v>199</v>
      </c>
      <c r="B33" s="10">
        <v>12</v>
      </c>
      <c r="C33" s="11" t="s">
        <v>62</v>
      </c>
      <c r="D33" s="10" t="s">
        <v>12</v>
      </c>
      <c r="E33" s="12" t="s">
        <v>63</v>
      </c>
      <c r="F33" s="10" t="s">
        <v>13</v>
      </c>
      <c r="G33" s="10" t="s">
        <v>10</v>
      </c>
      <c r="H33" s="13">
        <v>501980</v>
      </c>
      <c r="I33" s="13">
        <v>375000</v>
      </c>
      <c r="J33" s="20">
        <v>74.7</v>
      </c>
      <c r="K33" s="14" t="s">
        <v>61</v>
      </c>
      <c r="L33" s="15">
        <f t="shared" si="0"/>
        <v>10723900</v>
      </c>
    </row>
    <row r="34" spans="1:12" ht="42" customHeight="1">
      <c r="A34" s="10" t="s">
        <v>200</v>
      </c>
      <c r="B34" s="10">
        <v>14</v>
      </c>
      <c r="C34" s="11" t="s">
        <v>91</v>
      </c>
      <c r="D34" s="10" t="s">
        <v>41</v>
      </c>
      <c r="E34" s="12" t="s">
        <v>224</v>
      </c>
      <c r="F34" s="10" t="s">
        <v>42</v>
      </c>
      <c r="G34" s="10" t="s">
        <v>153</v>
      </c>
      <c r="H34" s="13">
        <v>920886</v>
      </c>
      <c r="I34" s="13">
        <v>460400</v>
      </c>
      <c r="J34" s="20">
        <v>50</v>
      </c>
      <c r="K34" s="14" t="s">
        <v>61</v>
      </c>
      <c r="L34" s="15">
        <f t="shared" si="0"/>
        <v>11184300</v>
      </c>
    </row>
    <row r="35" spans="1:12" ht="42" customHeight="1">
      <c r="A35" s="10" t="s">
        <v>201</v>
      </c>
      <c r="B35" s="10">
        <v>8</v>
      </c>
      <c r="C35" s="11" t="s">
        <v>111</v>
      </c>
      <c r="D35" s="10" t="s">
        <v>110</v>
      </c>
      <c r="E35" s="12" t="s">
        <v>226</v>
      </c>
      <c r="F35" s="10" t="s">
        <v>32</v>
      </c>
      <c r="G35" s="10" t="s">
        <v>153</v>
      </c>
      <c r="H35" s="13">
        <v>412800</v>
      </c>
      <c r="I35" s="13">
        <v>206400</v>
      </c>
      <c r="J35" s="20">
        <v>50</v>
      </c>
      <c r="K35" s="14" t="s">
        <v>61</v>
      </c>
      <c r="L35" s="15">
        <f t="shared" si="0"/>
        <v>11390700</v>
      </c>
    </row>
    <row r="36" spans="1:12" ht="42" customHeight="1">
      <c r="A36" s="10" t="s">
        <v>202</v>
      </c>
      <c r="B36" s="10">
        <v>23</v>
      </c>
      <c r="C36" s="11" t="s">
        <v>90</v>
      </c>
      <c r="D36" s="10" t="s">
        <v>52</v>
      </c>
      <c r="E36" s="12" t="s">
        <v>48</v>
      </c>
      <c r="F36" s="10" t="s">
        <v>34</v>
      </c>
      <c r="G36" s="10" t="s">
        <v>163</v>
      </c>
      <c r="H36" s="13">
        <v>1545374</v>
      </c>
      <c r="I36" s="13">
        <v>500000</v>
      </c>
      <c r="J36" s="14">
        <v>32.35</v>
      </c>
      <c r="K36" s="14" t="s">
        <v>61</v>
      </c>
      <c r="L36" s="15">
        <f t="shared" si="0"/>
        <v>11890700</v>
      </c>
    </row>
    <row r="37" spans="1:12" ht="42" customHeight="1">
      <c r="A37" s="10" t="s">
        <v>203</v>
      </c>
      <c r="B37" s="10">
        <v>29</v>
      </c>
      <c r="C37" s="11" t="s">
        <v>97</v>
      </c>
      <c r="D37" s="10" t="s">
        <v>35</v>
      </c>
      <c r="E37" s="12" t="s">
        <v>49</v>
      </c>
      <c r="F37" s="10" t="s">
        <v>36</v>
      </c>
      <c r="G37" s="10" t="s">
        <v>153</v>
      </c>
      <c r="H37" s="13">
        <v>353484</v>
      </c>
      <c r="I37" s="13">
        <v>176700</v>
      </c>
      <c r="J37" s="20">
        <v>49.99</v>
      </c>
      <c r="K37" s="14" t="s">
        <v>61</v>
      </c>
      <c r="L37" s="15">
        <f t="shared" si="0"/>
        <v>12067400</v>
      </c>
    </row>
    <row r="38" spans="1:12" ht="42" customHeight="1">
      <c r="A38" s="10" t="s">
        <v>204</v>
      </c>
      <c r="B38" s="10">
        <v>31</v>
      </c>
      <c r="C38" s="11" t="s">
        <v>140</v>
      </c>
      <c r="D38" s="10" t="s">
        <v>35</v>
      </c>
      <c r="E38" s="12" t="s">
        <v>49</v>
      </c>
      <c r="F38" s="10" t="s">
        <v>36</v>
      </c>
      <c r="G38" s="10" t="s">
        <v>153</v>
      </c>
      <c r="H38" s="13">
        <v>639800</v>
      </c>
      <c r="I38" s="13">
        <v>319900</v>
      </c>
      <c r="J38" s="20">
        <v>50</v>
      </c>
      <c r="K38" s="14" t="s">
        <v>167</v>
      </c>
      <c r="L38" s="15">
        <f t="shared" si="0"/>
        <v>12387300</v>
      </c>
    </row>
    <row r="39" spans="1:12" ht="42" customHeight="1">
      <c r="A39" s="10" t="s">
        <v>205</v>
      </c>
      <c r="B39" s="10">
        <v>33</v>
      </c>
      <c r="C39" s="11" t="s">
        <v>141</v>
      </c>
      <c r="D39" s="10" t="s">
        <v>37</v>
      </c>
      <c r="E39" s="12" t="s">
        <v>217</v>
      </c>
      <c r="F39" s="10" t="s">
        <v>158</v>
      </c>
      <c r="G39" s="10" t="s">
        <v>165</v>
      </c>
      <c r="H39" s="13">
        <v>1207928</v>
      </c>
      <c r="I39" s="13">
        <v>500000</v>
      </c>
      <c r="J39" s="20">
        <v>41.39</v>
      </c>
      <c r="K39" s="14" t="s">
        <v>61</v>
      </c>
      <c r="L39" s="15">
        <f t="shared" si="0"/>
        <v>12887300</v>
      </c>
    </row>
    <row r="40" spans="1:12" ht="42" customHeight="1">
      <c r="A40" s="10" t="s">
        <v>206</v>
      </c>
      <c r="B40" s="10">
        <v>15</v>
      </c>
      <c r="C40" s="11" t="s">
        <v>112</v>
      </c>
      <c r="D40" s="10" t="s">
        <v>51</v>
      </c>
      <c r="E40" s="12" t="s">
        <v>113</v>
      </c>
      <c r="F40" s="10" t="s">
        <v>114</v>
      </c>
      <c r="G40" s="10" t="s">
        <v>163</v>
      </c>
      <c r="H40" s="13" t="s">
        <v>159</v>
      </c>
      <c r="I40" s="13">
        <v>477600</v>
      </c>
      <c r="J40" s="20">
        <v>74.99</v>
      </c>
      <c r="K40" s="14" t="s">
        <v>61</v>
      </c>
      <c r="L40" s="15">
        <f t="shared" si="0"/>
        <v>13364900</v>
      </c>
    </row>
    <row r="41" spans="1:12" ht="42" customHeight="1">
      <c r="A41" s="10" t="s">
        <v>207</v>
      </c>
      <c r="B41" s="10">
        <v>41</v>
      </c>
      <c r="C41" s="11" t="s">
        <v>160</v>
      </c>
      <c r="D41" s="10" t="s">
        <v>212</v>
      </c>
      <c r="E41" s="12" t="s">
        <v>212</v>
      </c>
      <c r="F41" s="10"/>
      <c r="G41" s="10" t="s">
        <v>164</v>
      </c>
      <c r="H41" s="13">
        <v>1800000</v>
      </c>
      <c r="I41" s="13">
        <v>300000</v>
      </c>
      <c r="J41" s="20">
        <v>16.67</v>
      </c>
      <c r="K41" s="14" t="s">
        <v>61</v>
      </c>
      <c r="L41" s="15">
        <f t="shared" si="0"/>
        <v>13664900</v>
      </c>
    </row>
    <row r="42" spans="1:12" ht="42" customHeight="1">
      <c r="A42" s="10" t="s">
        <v>208</v>
      </c>
      <c r="B42" s="10">
        <v>1</v>
      </c>
      <c r="C42" s="11" t="s">
        <v>121</v>
      </c>
      <c r="D42" s="10" t="s">
        <v>124</v>
      </c>
      <c r="E42" s="12" t="s">
        <v>122</v>
      </c>
      <c r="F42" s="10" t="s">
        <v>123</v>
      </c>
      <c r="G42" s="10" t="s">
        <v>18</v>
      </c>
      <c r="H42" s="13">
        <v>175000</v>
      </c>
      <c r="I42" s="13">
        <v>130000</v>
      </c>
      <c r="J42" s="20">
        <v>74.29</v>
      </c>
      <c r="K42" s="14" t="s">
        <v>61</v>
      </c>
      <c r="L42" s="15">
        <f t="shared" si="0"/>
        <v>13794900</v>
      </c>
    </row>
    <row r="43" spans="1:12" ht="42" customHeight="1">
      <c r="A43" s="10" t="s">
        <v>209</v>
      </c>
      <c r="B43" s="10">
        <v>39</v>
      </c>
      <c r="C43" s="11" t="s">
        <v>146</v>
      </c>
      <c r="D43" s="10" t="s">
        <v>147</v>
      </c>
      <c r="E43" s="12" t="s">
        <v>225</v>
      </c>
      <c r="F43" s="10" t="s">
        <v>161</v>
      </c>
      <c r="G43" s="10" t="s">
        <v>163</v>
      </c>
      <c r="H43" s="13">
        <v>350000</v>
      </c>
      <c r="I43" s="13">
        <v>262500</v>
      </c>
      <c r="J43" s="20">
        <v>75</v>
      </c>
      <c r="K43" s="14" t="s">
        <v>61</v>
      </c>
      <c r="L43" s="15">
        <f t="shared" si="0"/>
        <v>14057400</v>
      </c>
    </row>
    <row r="44" spans="1:12" ht="42" customHeight="1">
      <c r="A44" s="10" t="s">
        <v>210</v>
      </c>
      <c r="B44" s="10">
        <v>21</v>
      </c>
      <c r="C44" s="11" t="s">
        <v>38</v>
      </c>
      <c r="D44" s="10" t="s">
        <v>4</v>
      </c>
      <c r="E44" s="12" t="s">
        <v>50</v>
      </c>
      <c r="F44" s="10" t="s">
        <v>39</v>
      </c>
      <c r="G44" s="10" t="s">
        <v>153</v>
      </c>
      <c r="H44" s="13">
        <v>480059</v>
      </c>
      <c r="I44" s="13">
        <v>240000</v>
      </c>
      <c r="J44" s="20">
        <v>49.99</v>
      </c>
      <c r="K44" s="14" t="s">
        <v>61</v>
      </c>
      <c r="L44" s="15">
        <f t="shared" si="0"/>
        <v>14297400</v>
      </c>
    </row>
    <row r="45" spans="1:12" ht="42" customHeight="1">
      <c r="A45" s="10" t="s">
        <v>211</v>
      </c>
      <c r="B45" s="10">
        <v>13</v>
      </c>
      <c r="C45" s="11" t="s">
        <v>40</v>
      </c>
      <c r="D45" s="10" t="s">
        <v>212</v>
      </c>
      <c r="E45" s="12" t="s">
        <v>212</v>
      </c>
      <c r="F45" s="10"/>
      <c r="G45" s="10" t="s">
        <v>162</v>
      </c>
      <c r="H45" s="13">
        <v>927518</v>
      </c>
      <c r="I45" s="13">
        <v>500000</v>
      </c>
      <c r="J45" s="20">
        <v>53.91</v>
      </c>
      <c r="K45" s="14" t="s">
        <v>61</v>
      </c>
      <c r="L45" s="15">
        <f t="shared" si="0"/>
        <v>14797400</v>
      </c>
    </row>
  </sheetData>
  <mergeCells count="1">
    <mergeCell ref="A1:L1"/>
  </mergeCells>
  <printOptions horizontalCentered="1"/>
  <pageMargins left="0.3937007874015748" right="0.3937007874015748" top="1.1811023622047245" bottom="0.7874015748031497" header="0.2755905511811024" footer="0.15748031496062992"/>
  <pageSetup fitToHeight="3" fitToWidth="1" horizontalDpi="600" verticalDpi="600" orientation="landscape" paperSize="9" scale="63" r:id="rId1"/>
  <headerFooter alignWithMargins="0">
    <oddHeader>&amp;L&amp;"Arial CE,Tučné"Usnesení č. 23/1965 - Příloha č. 2&amp;"Arial CE,Obyčejné"
Počet stran přílohy: 3&amp;R&amp;"Tahoma,Obyčejné"Strana &amp;P</oddHeader>
  </headerFooter>
  <rowBreaks count="3" manualBreakCount="3">
    <brk id="15" max="11" man="1"/>
    <brk id="31" max="11" man="1"/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Radka Bartmanová</cp:lastModifiedBy>
  <cp:lastPrinted>2008-04-25T09:22:50Z</cp:lastPrinted>
  <dcterms:created xsi:type="dcterms:W3CDTF">2004-02-24T06:50:35Z</dcterms:created>
  <dcterms:modified xsi:type="dcterms:W3CDTF">2008-04-25T09:22:52Z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J">
    <vt:lpwstr>CJ-XXX-XXX-XXX</vt:lpwstr>
  </property>
  <property fmtid="{D5CDD505-2E9C-101B-9397-08002B2CF9AE}" pid="3" name="sEC">
    <vt:lpwstr>EC-XXX-XXX-XXX</vt:lpwstr>
  </property>
  <property fmtid="{D5CDD505-2E9C-101B-9397-08002B2CF9AE}" pid="4" name="pID_PIS">
    <vt:i4>-1</vt:i4>
  </property>
  <property fmtid="{D5CDD505-2E9C-101B-9397-08002B2CF9AE}" pid="5" name="pID_FILE">
    <vt:i4>-1</vt:i4>
  </property>
  <property fmtid="{D5CDD505-2E9C-101B-9397-08002B2CF9AE}" pid="6" name="pDOC_NAME">
    <vt:lpwstr>-</vt:lpwstr>
  </property>
</Properties>
</file>