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4" sheetId="1" r:id="rId1"/>
  </sheets>
  <definedNames>
    <definedName name="_xlnm.Print_Titles" localSheetId="0">'4'!$3:$4</definedName>
    <definedName name="Z_0B398021_8FB1_4D63_91C6_8F6EAD711DB2_.wvu.Cols" localSheetId="0" hidden="1">'4'!$A:$B</definedName>
    <definedName name="Z_0B398021_8FB1_4D63_91C6_8F6EAD711DB2_.wvu.PrintTitles" localSheetId="0" hidden="1">'4'!$3:$4</definedName>
    <definedName name="Z_123DF751_4568_4460_8965_E7DDFFC0FCC3_.wvu.Cols" localSheetId="0" hidden="1">'4'!$A:$B</definedName>
    <definedName name="Z_123DF751_4568_4460_8965_E7DDFFC0FCC3_.wvu.PrintTitles" localSheetId="0" hidden="1">'4'!$3:$4</definedName>
    <definedName name="Z_1DF688AB_F5BE_4FB5_9E62_F722CCA70526_.wvu.Cols" localSheetId="0" hidden="1">'4'!$A:$B</definedName>
    <definedName name="Z_1DF688AB_F5BE_4FB5_9E62_F722CCA70526_.wvu.PrintTitles" localSheetId="0" hidden="1">'4'!$3:$4</definedName>
    <definedName name="Z_A73AAA44_9BA7_4C09_9ED6_6CFD5A68E022_.wvu.Cols" localSheetId="0" hidden="1">'4'!$A:$B</definedName>
    <definedName name="Z_A73AAA44_9BA7_4C09_9ED6_6CFD5A68E022_.wvu.PrintTitles" localSheetId="0" hidden="1">'4'!$3:$4</definedName>
  </definedNames>
  <calcPr fullCalcOnLoad="1"/>
</workbook>
</file>

<file path=xl/sharedStrings.xml><?xml version="1.0" encoding="utf-8"?>
<sst xmlns="http://schemas.openxmlformats.org/spreadsheetml/2006/main" count="87" uniqueCount="71">
  <si>
    <t>v tis. Kč</t>
  </si>
  <si>
    <t>poř.</t>
  </si>
  <si>
    <t>účel</t>
  </si>
  <si>
    <t>1</t>
  </si>
  <si>
    <t>12</t>
  </si>
  <si>
    <t>Odvětví životního prostředí celkem</t>
  </si>
  <si>
    <t>24</t>
  </si>
  <si>
    <t>7</t>
  </si>
  <si>
    <t>Odvětví zdravotnictví celkem</t>
  </si>
  <si>
    <t>21</t>
  </si>
  <si>
    <t>-</t>
  </si>
  <si>
    <t>Účelové finanční prostředky (státní dotace, vratky)</t>
  </si>
  <si>
    <t>Činnost krajského úřadu celkem</t>
  </si>
  <si>
    <t>17</t>
  </si>
  <si>
    <t>18</t>
  </si>
  <si>
    <t>19</t>
  </si>
  <si>
    <t>20</t>
  </si>
  <si>
    <t>22</t>
  </si>
  <si>
    <t>23</t>
  </si>
  <si>
    <t>Odvětví školství celkem</t>
  </si>
  <si>
    <t>Odvětví kultury celkem</t>
  </si>
  <si>
    <t>Účelové finanční prostředky na akce realizované krajským úřadem celkem</t>
  </si>
  <si>
    <t>strana přílohy
č. 8</t>
  </si>
  <si>
    <t>ORJ</t>
  </si>
  <si>
    <t>Dofinancování provozu videokonferečního zařízení za měsíc prosinec 2007</t>
  </si>
  <si>
    <t>2, 5</t>
  </si>
  <si>
    <t>Činnost zastupitelstva kraje celkem</t>
  </si>
  <si>
    <t>Krizové řízení celkem</t>
  </si>
  <si>
    <t>Odvětví regionálního rozvoje celkem</t>
  </si>
  <si>
    <t>3, 8</t>
  </si>
  <si>
    <t>Finance a správa majetku celkem</t>
  </si>
  <si>
    <t xml:space="preserve">Krajské integrované centrum - příprava </t>
  </si>
  <si>
    <t>Kofinancování programů EU - LIFE</t>
  </si>
  <si>
    <t>Územní plánování, stavební řád a památková péče celkem</t>
  </si>
  <si>
    <t>Zásady územního rozvoje Moravskoslezského kraje</t>
  </si>
  <si>
    <t>Ostatní výdaje jinde nezařazené celkem</t>
  </si>
  <si>
    <t>Odvětví sociálních věcí celkem</t>
  </si>
  <si>
    <t>Rekonstrukce kuchyně (Domov Letokruhy, příspěvková organizace, Dukelská 650, Budišov nad Budišovkou)</t>
  </si>
  <si>
    <t>Nástavba a rekonstrukce (Domov Hortenzie, příspěvková organizace, Za Střelnicí 1568, Frenštát pod Radhoštěm)</t>
  </si>
  <si>
    <t>Rekonstrukce a dostavba areálu za účelem transformace (Fontána, příspěvková organizace, Celní 3, Hlučín)</t>
  </si>
  <si>
    <t>Rekonstrukce patologie (Nemocnice Třinec, příspěvková organizace, Kaštanová 268, Třinec)</t>
  </si>
  <si>
    <t>Optimalizace činností a lůžkového fondu zdravotnických zařízení</t>
  </si>
  <si>
    <t>Úprava kanceláří Domu umění na výstavní sály (Galerie výtvarného umění v Ostravě, příspěvková organizace, Jurečkova 9, Ostrava)</t>
  </si>
  <si>
    <t>Stavba opěrné zdi, úprava školního hřiště a stavba běžecké dráhy (Masarykovo gymnázium, Příbor, příspěvková organizace, Jičínská 528, Příbor)</t>
  </si>
  <si>
    <t>Úpravy vzduchotechniky koncertního sálu  a souvisejících prostor Janáčkovy konzervatoře - studie (Janáčkova konzervatoř a Gymnázium v Ostravě, příspěvková organizace, Českobratrská 40, Ostrava - Moravská Ostrava)</t>
  </si>
  <si>
    <t>Zlepšení využitelnosti výtvarných ateliérů (Základní umělecká škola, Ostrava - Moravská Ostrava, příspěvková organizace, Sokolská třída 15, Ostrava)</t>
  </si>
  <si>
    <t>Výměna oken u hlavní budovy (Střední škola oděvní a obchodně podnikatelská, Frýdek-Místek, příspěvková organizace, Potoční 1094, Frýdek-Místek)</t>
  </si>
  <si>
    <t>Výměna oken (Obchodní akademie, Orlová, příspěvková organizace, Polní 964, Orlová - Lutyně)</t>
  </si>
  <si>
    <t>Vybudování druhého příchodu k budově a školního parkoviště (Základní škola, Ostrava - Poruba, příspěvková organizace, Čkalovova 942, Ostrava)</t>
  </si>
  <si>
    <t>Rekonstrukce výtahů (Střední průmyslová škola elektrotechniky a informatiky, Ostrava, příspěvková organizace, Kratochvílova 7, Ostrava)</t>
  </si>
  <si>
    <t>Vybudování výdejny stravy (Obchodní akademie, Opava, příspěvková organizace, Hany Kvapilové 20, Opava)</t>
  </si>
  <si>
    <t>25</t>
  </si>
  <si>
    <t>26</t>
  </si>
  <si>
    <t>27</t>
  </si>
  <si>
    <t>28</t>
  </si>
  <si>
    <t>Rekonstrukce objektu v Jakartovicích - Deštné na chráněné bydlení (Marianum, příspěvková organizace, Rooseveltova 47, Opava)</t>
  </si>
  <si>
    <t>Gymnázium Ostrava-Zábřeh - Výměna oken budovy školy (Gymnázium, Ostrava-Zábřeh, příspěvková organizace, Volgogradská 6a, Ostrava-Zábřeh)</t>
  </si>
  <si>
    <t>Zapojení zůstatku sociálního fondu z roku 2007</t>
  </si>
  <si>
    <t>Dofinancování zdravotního pojištění pro neuvolněné členy zastupitelstva kraje a členy výborů ZK a komisí RK</t>
  </si>
  <si>
    <t>Výměna oken a oprava fasády (Těšínské divadlo, příspěvková organizace, Ostravská 67, Český Těšín)</t>
  </si>
  <si>
    <t>Neinvestiční transfery obcím na úhradu výdajů jednotek sboru dobrovolných hasičů za uskutečněný zásah a odbornou přípravu</t>
  </si>
  <si>
    <t>Zvýšené výdaje na provoz krajského úřadu - navýšení poštovného</t>
  </si>
  <si>
    <t>Zapojení úroků a vratky dotace za rok 2007</t>
  </si>
  <si>
    <t>16</t>
  </si>
  <si>
    <t>Nástavba a rekonstrukce budovy pro zřízení polygrafického oboru (Střední škola hotelová a obchodně podnikatelská, Český Těšín, příspěvková organizace, Frýdecká 32, Český Těšín)</t>
  </si>
  <si>
    <t>Audit odběru a výběr nejvhodnějšího dodavatele elektrické energie pro krajský úřad a organizace založené a zřízené krajem</t>
  </si>
  <si>
    <t>14</t>
  </si>
  <si>
    <t>15</t>
  </si>
  <si>
    <t>Použití účelových finančních prostředků na akce realizované krajským úřadem</t>
  </si>
  <si>
    <t>výše finančních prostředků</t>
  </si>
  <si>
    <t>Speciální zásahová technika pro Hasičský záchranný sbor Moravskoslezského kraje - automobilový jeřáb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</si>
</sst>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/d/yyyy"/>
  </numFmts>
  <fonts count="6">
    <font>
      <sz val="10"/>
      <name val="Arial CE"/>
      <family val="0"/>
    </font>
    <font>
      <b/>
      <sz val="12"/>
      <name val="Tahoma"/>
      <family val="2"/>
    </font>
    <font>
      <sz val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vertical="top"/>
    </xf>
    <xf numFmtId="4" fontId="4" fillId="0" borderId="7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wrapText="1"/>
    </xf>
    <xf numFmtId="3" fontId="3" fillId="0" borderId="6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" fontId="4" fillId="0" borderId="7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4" fontId="4" fillId="0" borderId="10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8"/>
  <sheetViews>
    <sheetView tabSelected="1" zoomScale="88" zoomScaleNormal="88" workbookViewId="0" topLeftCell="C1">
      <pane ySplit="5" topLeftCell="BM6" activePane="bottomLeft" state="frozen"/>
      <selection pane="topLeft" activeCell="C1" sqref="C1"/>
      <selection pane="bottomLeft" activeCell="D1" sqref="D1"/>
    </sheetView>
  </sheetViews>
  <sheetFormatPr defaultColWidth="9.00390625" defaultRowHeight="12.75"/>
  <cols>
    <col min="1" max="1" width="6.875" style="2" hidden="1" customWidth="1"/>
    <col min="2" max="2" width="8.125" style="2" hidden="1" customWidth="1"/>
    <col min="3" max="3" width="5.375" style="2" customWidth="1"/>
    <col min="4" max="4" width="118.625" style="2" customWidth="1"/>
    <col min="5" max="5" width="17.00390625" style="3" customWidth="1"/>
    <col min="6" max="6" width="9.00390625" style="1" customWidth="1"/>
    <col min="7" max="16384" width="9.125" style="2" customWidth="1"/>
  </cols>
  <sheetData>
    <row r="2" spans="1:5" ht="36" customHeight="1">
      <c r="A2" s="38" t="s">
        <v>68</v>
      </c>
      <c r="B2" s="39"/>
      <c r="C2" s="39"/>
      <c r="D2" s="39"/>
      <c r="E2" s="39"/>
    </row>
    <row r="3" spans="4:6" s="4" customFormat="1" ht="12" thickBot="1">
      <c r="D3" s="5"/>
      <c r="E3" s="6" t="s">
        <v>0</v>
      </c>
      <c r="F3" s="7"/>
    </row>
    <row r="4" spans="1:6" s="4" customFormat="1" ht="41.25" customHeight="1" thickBot="1">
      <c r="A4" s="8" t="s">
        <v>22</v>
      </c>
      <c r="B4" s="16" t="s">
        <v>23</v>
      </c>
      <c r="C4" s="9" t="s">
        <v>1</v>
      </c>
      <c r="D4" s="10" t="s">
        <v>2</v>
      </c>
      <c r="E4" s="11" t="s">
        <v>69</v>
      </c>
      <c r="F4" s="7"/>
    </row>
    <row r="5" spans="1:6" s="4" customFormat="1" ht="12.75" customHeight="1">
      <c r="A5" s="19">
        <v>1</v>
      </c>
      <c r="B5" s="12" t="s">
        <v>3</v>
      </c>
      <c r="C5" s="23">
        <v>1</v>
      </c>
      <c r="D5" s="20" t="s">
        <v>70</v>
      </c>
      <c r="E5" s="25">
        <v>16000</v>
      </c>
      <c r="F5" s="7"/>
    </row>
    <row r="6" spans="1:6" s="4" customFormat="1" ht="12.75" customHeight="1">
      <c r="A6" s="19">
        <v>1</v>
      </c>
      <c r="B6" s="12" t="s">
        <v>3</v>
      </c>
      <c r="C6" s="13">
        <v>2</v>
      </c>
      <c r="D6" s="14" t="s">
        <v>60</v>
      </c>
      <c r="E6" s="17">
        <v>1000</v>
      </c>
      <c r="F6" s="7"/>
    </row>
    <row r="7" spans="1:5" s="27" customFormat="1" ht="14.25" customHeight="1">
      <c r="A7" s="35"/>
      <c r="B7" s="35"/>
      <c r="C7" s="36" t="s">
        <v>27</v>
      </c>
      <c r="D7" s="37"/>
      <c r="E7" s="28">
        <f>SUM(E5:E6)</f>
        <v>17000</v>
      </c>
    </row>
    <row r="8" spans="1:6" s="4" customFormat="1" ht="12.75" customHeight="1">
      <c r="A8" s="19">
        <v>2</v>
      </c>
      <c r="B8" s="19">
        <v>2</v>
      </c>
      <c r="C8" s="13">
        <v>3</v>
      </c>
      <c r="D8" s="14" t="s">
        <v>65</v>
      </c>
      <c r="E8" s="17">
        <v>4500</v>
      </c>
      <c r="F8" s="7"/>
    </row>
    <row r="9" spans="1:6" s="4" customFormat="1" ht="12.75" customHeight="1">
      <c r="A9" s="19">
        <v>3</v>
      </c>
      <c r="B9" s="19">
        <v>2</v>
      </c>
      <c r="C9" s="13">
        <v>4</v>
      </c>
      <c r="D9" s="14" t="s">
        <v>61</v>
      </c>
      <c r="E9" s="17">
        <v>1000</v>
      </c>
      <c r="F9" s="7"/>
    </row>
    <row r="10" spans="1:6" s="4" customFormat="1" ht="12.75" customHeight="1">
      <c r="A10" s="19">
        <v>4</v>
      </c>
      <c r="B10" s="19" t="s">
        <v>25</v>
      </c>
      <c r="C10" s="13">
        <v>5</v>
      </c>
      <c r="D10" s="14" t="s">
        <v>24</v>
      </c>
      <c r="E10" s="17">
        <v>23.5</v>
      </c>
      <c r="F10" s="7"/>
    </row>
    <row r="11" spans="1:5" s="27" customFormat="1" ht="14.25" customHeight="1">
      <c r="A11" s="35"/>
      <c r="B11" s="35"/>
      <c r="C11" s="36" t="s">
        <v>12</v>
      </c>
      <c r="D11" s="37"/>
      <c r="E11" s="28">
        <f>SUM(E8:E10)</f>
        <v>5523.5</v>
      </c>
    </row>
    <row r="12" spans="1:6" s="4" customFormat="1" ht="12.75" customHeight="1">
      <c r="A12" s="19">
        <v>5</v>
      </c>
      <c r="B12" s="19">
        <v>4</v>
      </c>
      <c r="C12" s="13">
        <v>6</v>
      </c>
      <c r="D12" s="14" t="s">
        <v>58</v>
      </c>
      <c r="E12" s="17">
        <v>1086</v>
      </c>
      <c r="F12" s="7"/>
    </row>
    <row r="13" spans="1:5" s="27" customFormat="1" ht="14.25" customHeight="1">
      <c r="A13" s="35"/>
      <c r="B13" s="35"/>
      <c r="C13" s="36" t="s">
        <v>26</v>
      </c>
      <c r="D13" s="37"/>
      <c r="E13" s="28">
        <f>SUM(E12:E12)</f>
        <v>1086</v>
      </c>
    </row>
    <row r="14" spans="1:6" s="4" customFormat="1" ht="12.75" customHeight="1">
      <c r="A14" s="19" t="s">
        <v>10</v>
      </c>
      <c r="B14" s="19" t="s">
        <v>29</v>
      </c>
      <c r="C14" s="13">
        <v>7</v>
      </c>
      <c r="D14" s="14" t="s">
        <v>11</v>
      </c>
      <c r="E14" s="17">
        <f>4927.1+10.2</f>
        <v>4937.3</v>
      </c>
      <c r="F14" s="7"/>
    </row>
    <row r="15" spans="1:5" s="27" customFormat="1" ht="14.25" customHeight="1">
      <c r="A15" s="35"/>
      <c r="B15" s="35"/>
      <c r="C15" s="36" t="s">
        <v>30</v>
      </c>
      <c r="D15" s="37"/>
      <c r="E15" s="28">
        <f>SUM(E14:E14)</f>
        <v>4937.3</v>
      </c>
    </row>
    <row r="16" spans="1:6" s="4" customFormat="1" ht="12.75" customHeight="1">
      <c r="A16" s="19">
        <v>6</v>
      </c>
      <c r="B16" s="19">
        <v>9</v>
      </c>
      <c r="C16" s="13">
        <v>8</v>
      </c>
      <c r="D16" s="20" t="s">
        <v>41</v>
      </c>
      <c r="E16" s="17">
        <v>2470</v>
      </c>
      <c r="F16" s="7"/>
    </row>
    <row r="17" spans="1:6" s="4" customFormat="1" ht="13.5" customHeight="1">
      <c r="A17" s="19">
        <v>7</v>
      </c>
      <c r="B17" s="19">
        <v>7</v>
      </c>
      <c r="C17" s="13">
        <v>9</v>
      </c>
      <c r="D17" s="20" t="s">
        <v>40</v>
      </c>
      <c r="E17" s="17">
        <v>35</v>
      </c>
      <c r="F17" s="7"/>
    </row>
    <row r="18" spans="1:5" s="27" customFormat="1" ht="14.25" customHeight="1">
      <c r="A18" s="35"/>
      <c r="B18" s="35"/>
      <c r="C18" s="36" t="s">
        <v>8</v>
      </c>
      <c r="D18" s="37"/>
      <c r="E18" s="28">
        <f>SUM(E16:E17)</f>
        <v>2505</v>
      </c>
    </row>
    <row r="19" spans="1:6" s="4" customFormat="1" ht="12.75" customHeight="1">
      <c r="A19" s="19">
        <v>8</v>
      </c>
      <c r="B19" s="19">
        <v>10</v>
      </c>
      <c r="C19" s="13">
        <v>10</v>
      </c>
      <c r="D19" s="14" t="s">
        <v>34</v>
      </c>
      <c r="E19" s="17">
        <v>600</v>
      </c>
      <c r="F19" s="7"/>
    </row>
    <row r="20" spans="1:5" s="27" customFormat="1" ht="14.25" customHeight="1">
      <c r="A20" s="35"/>
      <c r="B20" s="35"/>
      <c r="C20" s="36" t="s">
        <v>33</v>
      </c>
      <c r="D20" s="37"/>
      <c r="E20" s="28">
        <f>SUM(E19:E19)</f>
        <v>600</v>
      </c>
    </row>
    <row r="21" spans="1:6" s="4" customFormat="1" ht="12.75" customHeight="1">
      <c r="A21" s="19">
        <v>9</v>
      </c>
      <c r="B21" s="19">
        <v>11</v>
      </c>
      <c r="C21" s="13">
        <v>11</v>
      </c>
      <c r="D21" s="14" t="s">
        <v>62</v>
      </c>
      <c r="E21" s="17">
        <v>711.5</v>
      </c>
      <c r="F21" s="7"/>
    </row>
    <row r="22" spans="1:5" s="27" customFormat="1" ht="14.25" customHeight="1">
      <c r="A22" s="35"/>
      <c r="B22" s="22"/>
      <c r="C22" s="36" t="s">
        <v>28</v>
      </c>
      <c r="D22" s="37"/>
      <c r="E22" s="28">
        <f>SUM(E21:E21)</f>
        <v>711.5</v>
      </c>
    </row>
    <row r="23" spans="1:6" s="4" customFormat="1" ht="12.75" customHeight="1">
      <c r="A23" s="19">
        <v>10</v>
      </c>
      <c r="B23" s="19">
        <v>7</v>
      </c>
      <c r="C23" s="13">
        <v>12</v>
      </c>
      <c r="D23" s="14" t="s">
        <v>42</v>
      </c>
      <c r="E23" s="17">
        <v>1700</v>
      </c>
      <c r="F23" s="7"/>
    </row>
    <row r="24" spans="1:6" s="4" customFormat="1" ht="12.75" customHeight="1">
      <c r="A24" s="19">
        <v>11</v>
      </c>
      <c r="B24" s="19">
        <v>7</v>
      </c>
      <c r="C24" s="13">
        <v>13</v>
      </c>
      <c r="D24" s="14" t="s">
        <v>59</v>
      </c>
      <c r="E24" s="17">
        <v>5500</v>
      </c>
      <c r="F24" s="7"/>
    </row>
    <row r="25" spans="1:5" s="27" customFormat="1" ht="14.25" customHeight="1">
      <c r="A25" s="35"/>
      <c r="B25" s="35"/>
      <c r="C25" s="36" t="s">
        <v>20</v>
      </c>
      <c r="D25" s="37"/>
      <c r="E25" s="28">
        <f>SUM(E23:E24)</f>
        <v>7200</v>
      </c>
    </row>
    <row r="26" spans="1:6" s="4" customFormat="1" ht="12.75" customHeight="1">
      <c r="A26" s="19">
        <v>12</v>
      </c>
      <c r="B26" s="19" t="s">
        <v>4</v>
      </c>
      <c r="C26" s="13">
        <v>14</v>
      </c>
      <c r="D26" s="14" t="s">
        <v>31</v>
      </c>
      <c r="E26" s="17">
        <v>10000</v>
      </c>
      <c r="F26" s="7"/>
    </row>
    <row r="27" spans="1:6" s="4" customFormat="1" ht="12.75" customHeight="1">
      <c r="A27" s="19">
        <v>13</v>
      </c>
      <c r="B27" s="19" t="s">
        <v>4</v>
      </c>
      <c r="C27" s="13">
        <v>15</v>
      </c>
      <c r="D27" s="14" t="s">
        <v>32</v>
      </c>
      <c r="E27" s="17">
        <v>86.2</v>
      </c>
      <c r="F27" s="7"/>
    </row>
    <row r="28" spans="1:5" s="27" customFormat="1" ht="14.25" customHeight="1">
      <c r="A28" s="22"/>
      <c r="B28" s="35"/>
      <c r="C28" s="36" t="s">
        <v>5</v>
      </c>
      <c r="D28" s="37"/>
      <c r="E28" s="28">
        <f>SUM(E26:E27)</f>
        <v>10086.2</v>
      </c>
    </row>
    <row r="29" spans="1:6" s="27" customFormat="1" ht="12.75" customHeight="1">
      <c r="A29" s="22" t="s">
        <v>66</v>
      </c>
      <c r="B29" s="22" t="s">
        <v>7</v>
      </c>
      <c r="C29" s="23">
        <v>16</v>
      </c>
      <c r="D29" s="24" t="s">
        <v>43</v>
      </c>
      <c r="E29" s="25">
        <v>850</v>
      </c>
      <c r="F29" s="26"/>
    </row>
    <row r="30" spans="1:6" s="27" customFormat="1" ht="12.75" customHeight="1">
      <c r="A30" s="22" t="s">
        <v>67</v>
      </c>
      <c r="B30" s="22" t="s">
        <v>7</v>
      </c>
      <c r="C30" s="23">
        <v>17</v>
      </c>
      <c r="D30" s="24" t="s">
        <v>56</v>
      </c>
      <c r="E30" s="25">
        <v>700</v>
      </c>
      <c r="F30" s="26"/>
    </row>
    <row r="31" spans="1:6" s="27" customFormat="1" ht="24.75" customHeight="1">
      <c r="A31" s="22" t="s">
        <v>63</v>
      </c>
      <c r="B31" s="22" t="s">
        <v>7</v>
      </c>
      <c r="C31" s="23">
        <v>18</v>
      </c>
      <c r="D31" s="24" t="s">
        <v>44</v>
      </c>
      <c r="E31" s="25">
        <v>400</v>
      </c>
      <c r="F31" s="26"/>
    </row>
    <row r="32" spans="1:6" s="27" customFormat="1" ht="12.75" customHeight="1">
      <c r="A32" s="22" t="s">
        <v>13</v>
      </c>
      <c r="B32" s="22" t="s">
        <v>7</v>
      </c>
      <c r="C32" s="23">
        <v>19</v>
      </c>
      <c r="D32" s="24" t="s">
        <v>45</v>
      </c>
      <c r="E32" s="25">
        <v>2000</v>
      </c>
      <c r="F32" s="26"/>
    </row>
    <row r="33" spans="1:6" s="27" customFormat="1" ht="12.75" customHeight="1">
      <c r="A33" s="22" t="s">
        <v>14</v>
      </c>
      <c r="B33" s="22" t="s">
        <v>7</v>
      </c>
      <c r="C33" s="23">
        <v>20</v>
      </c>
      <c r="D33" s="24" t="s">
        <v>46</v>
      </c>
      <c r="E33" s="25">
        <v>1745</v>
      </c>
      <c r="F33" s="26"/>
    </row>
    <row r="34" spans="1:6" s="27" customFormat="1" ht="12.75" customHeight="1">
      <c r="A34" s="22" t="s">
        <v>15</v>
      </c>
      <c r="B34" s="22" t="s">
        <v>7</v>
      </c>
      <c r="C34" s="23">
        <v>21</v>
      </c>
      <c r="D34" s="24" t="s">
        <v>47</v>
      </c>
      <c r="E34" s="25">
        <v>4650</v>
      </c>
      <c r="F34" s="26"/>
    </row>
    <row r="35" spans="1:6" s="27" customFormat="1" ht="12.75" customHeight="1">
      <c r="A35" s="22" t="s">
        <v>16</v>
      </c>
      <c r="B35" s="22" t="s">
        <v>7</v>
      </c>
      <c r="C35" s="23">
        <v>22</v>
      </c>
      <c r="D35" s="24" t="s">
        <v>48</v>
      </c>
      <c r="E35" s="25">
        <v>2800</v>
      </c>
      <c r="F35" s="26"/>
    </row>
    <row r="36" spans="1:6" s="27" customFormat="1" ht="12.75" customHeight="1">
      <c r="A36" s="22" t="s">
        <v>9</v>
      </c>
      <c r="B36" s="22" t="s">
        <v>7</v>
      </c>
      <c r="C36" s="23">
        <v>23</v>
      </c>
      <c r="D36" s="24" t="s">
        <v>49</v>
      </c>
      <c r="E36" s="25">
        <v>3200</v>
      </c>
      <c r="F36" s="26"/>
    </row>
    <row r="37" spans="1:6" s="27" customFormat="1" ht="12.75" customHeight="1">
      <c r="A37" s="22" t="s">
        <v>17</v>
      </c>
      <c r="B37" s="22" t="s">
        <v>7</v>
      </c>
      <c r="C37" s="23">
        <v>24</v>
      </c>
      <c r="D37" s="24" t="s">
        <v>50</v>
      </c>
      <c r="E37" s="25">
        <v>2000</v>
      </c>
      <c r="F37" s="26"/>
    </row>
    <row r="38" spans="1:6" s="27" customFormat="1" ht="23.25" customHeight="1">
      <c r="A38" s="22" t="s">
        <v>18</v>
      </c>
      <c r="B38" s="22" t="s">
        <v>7</v>
      </c>
      <c r="C38" s="23">
        <v>25</v>
      </c>
      <c r="D38" s="29" t="s">
        <v>64</v>
      </c>
      <c r="E38" s="25">
        <v>800</v>
      </c>
      <c r="F38" s="26"/>
    </row>
    <row r="39" spans="1:5" s="27" customFormat="1" ht="14.25" customHeight="1">
      <c r="A39" s="22"/>
      <c r="B39" s="22"/>
      <c r="C39" s="36" t="s">
        <v>19</v>
      </c>
      <c r="D39" s="37"/>
      <c r="E39" s="28">
        <f>SUM(E29:E38)</f>
        <v>19145</v>
      </c>
    </row>
    <row r="40" spans="1:6" s="4" customFormat="1" ht="12.75" customHeight="1">
      <c r="A40" s="12" t="s">
        <v>6</v>
      </c>
      <c r="B40" s="12" t="s">
        <v>7</v>
      </c>
      <c r="C40" s="13">
        <v>26</v>
      </c>
      <c r="D40" s="14" t="s">
        <v>37</v>
      </c>
      <c r="E40" s="17">
        <v>8877</v>
      </c>
      <c r="F40" s="7"/>
    </row>
    <row r="41" spans="1:6" s="4" customFormat="1" ht="12.75" customHeight="1">
      <c r="A41" s="12" t="s">
        <v>51</v>
      </c>
      <c r="B41" s="12" t="s">
        <v>7</v>
      </c>
      <c r="C41" s="13">
        <v>27</v>
      </c>
      <c r="D41" s="14" t="s">
        <v>38</v>
      </c>
      <c r="E41" s="17">
        <v>800</v>
      </c>
      <c r="F41" s="7"/>
    </row>
    <row r="42" spans="1:6" s="4" customFormat="1" ht="12.75" customHeight="1">
      <c r="A42" s="12" t="s">
        <v>52</v>
      </c>
      <c r="B42" s="12" t="s">
        <v>7</v>
      </c>
      <c r="C42" s="13">
        <v>28</v>
      </c>
      <c r="D42" s="21" t="s">
        <v>55</v>
      </c>
      <c r="E42" s="17">
        <v>643.8</v>
      </c>
      <c r="F42" s="7"/>
    </row>
    <row r="43" spans="1:6" s="4" customFormat="1" ht="12.75" customHeight="1">
      <c r="A43" s="12" t="s">
        <v>53</v>
      </c>
      <c r="B43" s="12" t="s">
        <v>7</v>
      </c>
      <c r="C43" s="13">
        <v>29</v>
      </c>
      <c r="D43" s="14" t="s">
        <v>39</v>
      </c>
      <c r="E43" s="17">
        <f>1153+3300-1655</f>
        <v>2798</v>
      </c>
      <c r="F43" s="7"/>
    </row>
    <row r="44" spans="1:5" s="4" customFormat="1" ht="14.25" customHeight="1">
      <c r="A44" s="12"/>
      <c r="B44" s="12"/>
      <c r="C44" s="42" t="s">
        <v>36</v>
      </c>
      <c r="D44" s="43"/>
      <c r="E44" s="18">
        <f>SUM(E40:E43)</f>
        <v>13118.8</v>
      </c>
    </row>
    <row r="45" spans="1:6" s="4" customFormat="1" ht="12.75" customHeight="1">
      <c r="A45" s="12" t="s">
        <v>54</v>
      </c>
      <c r="B45" s="12" t="s">
        <v>9</v>
      </c>
      <c r="C45" s="13">
        <v>30</v>
      </c>
      <c r="D45" s="20" t="s">
        <v>57</v>
      </c>
      <c r="E45" s="17">
        <v>5683.8</v>
      </c>
      <c r="F45" s="7"/>
    </row>
    <row r="46" spans="1:6" s="27" customFormat="1" ht="14.25" customHeight="1" thickBot="1">
      <c r="A46" s="30"/>
      <c r="B46" s="31"/>
      <c r="C46" s="36" t="s">
        <v>35</v>
      </c>
      <c r="D46" s="37"/>
      <c r="E46" s="32">
        <f>SUM(E45)</f>
        <v>5683.8</v>
      </c>
      <c r="F46" s="33"/>
    </row>
    <row r="47" spans="3:6" s="27" customFormat="1" ht="14.25" customHeight="1" thickBot="1">
      <c r="C47" s="40" t="s">
        <v>21</v>
      </c>
      <c r="D47" s="41"/>
      <c r="E47" s="34">
        <f>SUM(E7,E11,E13,E15,E18,E20,E22,E25,E28,E39,E44,E46)</f>
        <v>87597.1</v>
      </c>
      <c r="F47" s="26"/>
    </row>
    <row r="48" spans="5:6" s="4" customFormat="1" ht="11.25">
      <c r="E48" s="15"/>
      <c r="F48" s="7"/>
    </row>
  </sheetData>
  <mergeCells count="14">
    <mergeCell ref="C47:D47"/>
    <mergeCell ref="C44:D44"/>
    <mergeCell ref="C46:D46"/>
    <mergeCell ref="C25:D25"/>
    <mergeCell ref="C18:D18"/>
    <mergeCell ref="C39:D39"/>
    <mergeCell ref="A2:E2"/>
    <mergeCell ref="C22:D22"/>
    <mergeCell ref="C11:D11"/>
    <mergeCell ref="C13:D13"/>
    <mergeCell ref="C7:D7"/>
    <mergeCell ref="C15:D15"/>
    <mergeCell ref="C28:D28"/>
    <mergeCell ref="C20:D20"/>
  </mergeCells>
  <printOptions horizontalCentered="1"/>
  <pageMargins left="0" right="0" top="0.4330708661417323" bottom="0.1968503937007874" header="0.31496062992125984" footer="0.1968503937007874"/>
  <pageSetup fitToHeight="1" fitToWidth="1" horizontalDpi="600" verticalDpi="600" orientation="landscape" paperSize="9" scale="75" r:id="rId1"/>
  <headerFooter alignWithMargins="0">
    <oddHeader>&amp;L&amp;"Tahoma,Tučné"&amp;12Usnesení č. 24/2026 - Příloha č. 4&amp;"Tahoma,Obyčejné"
Počet stran přílohy: &amp;N&amp;R&amp;12Strana &amp;P</oddHeader>
  </headerFooter>
  <ignoredErrors>
    <ignoredError sqref="E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3 - akce KÚ</dc:title>
  <dc:subject/>
  <dc:creator>Ing. Petra Zwardoňová</dc:creator>
  <cp:keywords/>
  <dc:description/>
  <cp:lastModifiedBy>janeckoval</cp:lastModifiedBy>
  <cp:lastPrinted>2008-06-30T10:50:16Z</cp:lastPrinted>
  <dcterms:created xsi:type="dcterms:W3CDTF">2008-04-29T11:21:13Z</dcterms:created>
  <dcterms:modified xsi:type="dcterms:W3CDTF">2008-06-30T10:50:21Z</dcterms:modified>
  <cp:category/>
  <cp:version/>
  <cp:contentType/>
  <cp:contentStatus/>
</cp:coreProperties>
</file>