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příjemci" sheetId="1" r:id="rId1"/>
    <sheet name="List2" sheetId="2" r:id="rId2"/>
    <sheet name="List3" sheetId="3" r:id="rId3"/>
  </sheets>
  <definedNames>
    <definedName name="_xlnm.Print_Titles" localSheetId="0">'příjemci'!$3:$4</definedName>
    <definedName name="Z_29BEB00F_A72E_40FF_B45C_C3130B4ACFEC_.wvu.Cols" localSheetId="0" hidden="1">'příjemci'!$B:$B,'příjemci'!$H:$H,'příjemci'!$J:$J</definedName>
    <definedName name="Z_29BEB00F_A72E_40FF_B45C_C3130B4ACFEC_.wvu.FilterData" localSheetId="0" hidden="1">'příjemci'!$B$5:$N$64</definedName>
    <definedName name="Z_29BEB00F_A72E_40FF_B45C_C3130B4ACFEC_.wvu.PrintTitles" localSheetId="0" hidden="1">'příjemci'!$3:$4</definedName>
    <definedName name="Z_4721E111_CA5D_4AF7_A7C1_C0B4A6C282EF_.wvu.Cols" localSheetId="0" hidden="1">'příjemci'!$B:$B,'příjemci'!$H:$H,'příjemci'!$J:$J</definedName>
    <definedName name="Z_4721E111_CA5D_4AF7_A7C1_C0B4A6C282EF_.wvu.FilterData" localSheetId="0" hidden="1">'příjemci'!$B$5:$N$64</definedName>
    <definedName name="Z_4721E111_CA5D_4AF7_A7C1_C0B4A6C282EF_.wvu.PrintTitles" localSheetId="0" hidden="1">'příjemci'!$3:$4</definedName>
    <definedName name="Z_CE459705_C693_4D7D_930D_1F3C962DC45E_.wvu.Cols" localSheetId="0" hidden="1">'příjemci'!$B:$B,'příjemci'!$H:$H,'příjemci'!$J:$J</definedName>
    <definedName name="Z_CE459705_C693_4D7D_930D_1F3C962DC45E_.wvu.FilterData" localSheetId="0" hidden="1">'příjemci'!$B$5:$N$64</definedName>
    <definedName name="Z_CE459705_C693_4D7D_930D_1F3C962DC45E_.wvu.PrintTitles" localSheetId="0" hidden="1">'příjemci'!$3:$4</definedName>
  </definedNames>
  <calcPr fullCalcOnLoad="1"/>
</workbook>
</file>

<file path=xl/sharedStrings.xml><?xml version="1.0" encoding="utf-8"?>
<sst xmlns="http://schemas.openxmlformats.org/spreadsheetml/2006/main" count="543" uniqueCount="353">
  <si>
    <t>evidenční číslo projektu</t>
  </si>
  <si>
    <t>název projektu</t>
  </si>
  <si>
    <t>žadatel (obec/město/svazek obcí/organizace)</t>
  </si>
  <si>
    <t>právní forma</t>
  </si>
  <si>
    <t>IČ</t>
  </si>
  <si>
    <t>celkové uznatelné náklady projektu (tis.Kč)</t>
  </si>
  <si>
    <t>žádost o dotaci (tis. Kč)</t>
  </si>
  <si>
    <t>podíl dotace na uznatelných nákladech projektu</t>
  </si>
  <si>
    <t>kumulativní součet dotací (tis. Kč)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</si>
  <si>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</si>
  <si>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</si>
  <si>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</si>
  <si>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</si>
  <si>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</si>
  <si>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</si>
  <si>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</si>
  <si>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</si>
  <si>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</si>
  <si>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</si>
  <si>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</si>
  <si>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</si>
  <si>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</si>
  <si>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</si>
  <si>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</si>
  <si>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</si>
  <si>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</si>
  <si>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</si>
  <si>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</si>
  <si>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</si>
  <si>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</si>
  <si>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</si>
  <si>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</si>
  <si>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</si>
  <si>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</si>
  <si>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</si>
  <si>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</si>
  <si>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</si>
  <si>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</si>
  <si>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31.</t>
  </si>
  <si>
    <t>32.</t>
  </si>
  <si>
    <t>33.</t>
  </si>
  <si>
    <t>35.</t>
  </si>
  <si>
    <t>36.</t>
  </si>
  <si>
    <t>37.</t>
  </si>
  <si>
    <t>38.</t>
  </si>
  <si>
    <t>39.</t>
  </si>
  <si>
    <t>40.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</si>
  <si>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</si>
  <si>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</si>
  <si>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</si>
  <si>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</si>
  <si>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</si>
  <si>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</si>
  <si>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</si>
  <si>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</si>
  <si>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</si>
  <si>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</si>
  <si>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</si>
  <si>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</si>
  <si>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</si>
  <si>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</si>
  <si>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</si>
  <si>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</si>
  <si>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</si>
  <si>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</si>
  <si>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</si>
  <si>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</si>
  <si>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</si>
  <si>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Komunitní centrum Václavov</t>
  </si>
  <si>
    <t>Václavov u Bruntálu</t>
  </si>
  <si>
    <t>obec</t>
  </si>
  <si>
    <t>jednoletý/víceletý projekt</t>
  </si>
  <si>
    <t>jednoletý</t>
  </si>
  <si>
    <t>Rekonstrukce kulturního domu "Hájenka" v Horních Tošanovicích</t>
  </si>
  <si>
    <t>Horní Tošanovice</t>
  </si>
  <si>
    <t>00296449</t>
  </si>
  <si>
    <t>00576883</t>
  </si>
  <si>
    <t>víceletý</t>
  </si>
  <si>
    <t>počet obyvatel</t>
  </si>
  <si>
    <t>490</t>
  </si>
  <si>
    <t>498</t>
  </si>
  <si>
    <t>Sportovní areál obce Hlubočec</t>
  </si>
  <si>
    <t>Hlubočec</t>
  </si>
  <si>
    <t>00635430</t>
  </si>
  <si>
    <t>555</t>
  </si>
  <si>
    <t>Víceúčelový obecní dům</t>
  </si>
  <si>
    <t>Pustá Polom</t>
  </si>
  <si>
    <t>00300608</t>
  </si>
  <si>
    <t>1439</t>
  </si>
  <si>
    <t>Dokončení rekonstrukce ZŠ a přístavba tělocvičny v Raškovicích</t>
  </si>
  <si>
    <t>Raškovice</t>
  </si>
  <si>
    <t>00577006</t>
  </si>
  <si>
    <t>1768</t>
  </si>
  <si>
    <t>Výletiště - venkovní areál pro společenské a kulturní akce</t>
  </si>
  <si>
    <t>Písečná</t>
  </si>
  <si>
    <t>70632430</t>
  </si>
  <si>
    <t>810</t>
  </si>
  <si>
    <t>Obecní dům Písečná - projektová dokumentace</t>
  </si>
  <si>
    <t>Zpracování územního plánu Kaňovice</t>
  </si>
  <si>
    <t>Kaňovice</t>
  </si>
  <si>
    <t>00494267</t>
  </si>
  <si>
    <t>236</t>
  </si>
  <si>
    <t>Obnova, modernizace a rekonstrukce Základní školy v Mokrých Lazcích</t>
  </si>
  <si>
    <t>Mokré Lazce</t>
  </si>
  <si>
    <t>00300462</t>
  </si>
  <si>
    <t>1096</t>
  </si>
  <si>
    <t>Projektová dokumentace rekonstrukce garáží na integrovaný objekt JSDH, obecní policie a služeb</t>
  </si>
  <si>
    <t>Karlova Studánka</t>
  </si>
  <si>
    <t>00296104</t>
  </si>
  <si>
    <t>230</t>
  </si>
  <si>
    <t>Přístavba plaveckého bazénu ZŠ Brušperk</t>
  </si>
  <si>
    <t>Brušperk</t>
  </si>
  <si>
    <t>město</t>
  </si>
  <si>
    <t>00296538</t>
  </si>
  <si>
    <t>3718</t>
  </si>
  <si>
    <t>Výstavba správní budovy, parkoviště a víceúčelového hřiště v Košařiskách</t>
  </si>
  <si>
    <t>Košařiska</t>
  </si>
  <si>
    <t>00491845</t>
  </si>
  <si>
    <t>388</t>
  </si>
  <si>
    <t>Rekonstrukce ZŠ a MŠ v obci Třemešná - výměna oken, kotlů a vnitřního vybavení</t>
  </si>
  <si>
    <t>Třemešná</t>
  </si>
  <si>
    <t>00296414</t>
  </si>
  <si>
    <t>953</t>
  </si>
  <si>
    <t>Estetizace centra obce Pstruží - Návsí vč. občanské vybavenosti</t>
  </si>
  <si>
    <t>Pstruží</t>
  </si>
  <si>
    <t>00576972</t>
  </si>
  <si>
    <t>725</t>
  </si>
  <si>
    <t>Hasičské zbrojnice Mikroregionu Krnovsko</t>
  </si>
  <si>
    <t>Mikroregion Krnovsko</t>
  </si>
  <si>
    <t>svazek  obcí</t>
  </si>
  <si>
    <t>71195530</t>
  </si>
  <si>
    <t>nad 500</t>
  </si>
  <si>
    <t>Obnova místních komunikací Mikroregionu Krnovsko</t>
  </si>
  <si>
    <t>svazek obcí</t>
  </si>
  <si>
    <t>do 500</t>
  </si>
  <si>
    <t>Revitalizace území Štěrkovny</t>
  </si>
  <si>
    <t>Kozmice</t>
  </si>
  <si>
    <t>00849961</t>
  </si>
  <si>
    <t>1800</t>
  </si>
  <si>
    <t>Polyfunkční dům Kozmice</t>
  </si>
  <si>
    <t>Rekonstrukce půdních prostor nad MŠ</t>
  </si>
  <si>
    <t>Mosty u Jablunkova</t>
  </si>
  <si>
    <t>00296953</t>
  </si>
  <si>
    <t>4008</t>
  </si>
  <si>
    <t>Barevné domy</t>
  </si>
  <si>
    <t>Úvalno</t>
  </si>
  <si>
    <t>00296422</t>
  </si>
  <si>
    <t>939</t>
  </si>
  <si>
    <t>Modernizace školských zařízení</t>
  </si>
  <si>
    <t>Veřejná prostranství obcí Mikroregionu Opavsko SZ</t>
  </si>
  <si>
    <t>Mikroregion Opavsko Severozápad</t>
  </si>
  <si>
    <t>75077841</t>
  </si>
  <si>
    <t>Vypracování projektové dokumentace pro vybudování školního hřiště v areálu ZŠ Dolní Benešov</t>
  </si>
  <si>
    <t>Dolní Benešov</t>
  </si>
  <si>
    <t>00299979</t>
  </si>
  <si>
    <t>4356</t>
  </si>
  <si>
    <t>Zpracování PD pro projekt "Rekonstrukce, přestavba a využití budovy bývalé MŠ v obci Pržno - CENTRUM OBČANSKÉ VYBAVENOSTI OBCE"</t>
  </si>
  <si>
    <t>Pržno</t>
  </si>
  <si>
    <t>00494216</t>
  </si>
  <si>
    <t>762</t>
  </si>
  <si>
    <t>Zpracování PD projektu - Oprava místních komunikací - lokality "Nad Vrbou" a "Podél OÚ" Lhotka</t>
  </si>
  <si>
    <t>Lhotka</t>
  </si>
  <si>
    <t>00296864</t>
  </si>
  <si>
    <t>489</t>
  </si>
  <si>
    <t>Kozlovice</t>
  </si>
  <si>
    <t>Zpracování projektové dokumentace pro projekt "Sportovně rekreační areál - Lhotka"</t>
  </si>
  <si>
    <t>Úprava areálu Dařanec</t>
  </si>
  <si>
    <t>Vřesina</t>
  </si>
  <si>
    <t>00635545</t>
  </si>
  <si>
    <t>1370</t>
  </si>
  <si>
    <t>Horní Lomná - Modernizace sportovního areálu</t>
  </si>
  <si>
    <t>Horní Lomná</t>
  </si>
  <si>
    <t>00535974</t>
  </si>
  <si>
    <t>382</t>
  </si>
  <si>
    <t>Rekonstrukce a modernizace centra obce Dobrá</t>
  </si>
  <si>
    <t>Dobrá</t>
  </si>
  <si>
    <t>00296589</t>
  </si>
  <si>
    <t>2933</t>
  </si>
  <si>
    <t>Krásná</t>
  </si>
  <si>
    <t>00577022</t>
  </si>
  <si>
    <t>654</t>
  </si>
  <si>
    <t>Rekonstrukce hasičské zbrojnice a vybudování sportovně-kulturního zázemí v obci Krásná</t>
  </si>
  <si>
    <t>Rekonstrukce obecního úřadu Bruzovice</t>
  </si>
  <si>
    <t>Bruzovice</t>
  </si>
  <si>
    <t>00296546</t>
  </si>
  <si>
    <t>734</t>
  </si>
  <si>
    <t>Řešení bezbariérového přístupu do MŠ a obecního úřadu a parkových úprav okolního prostranství</t>
  </si>
  <si>
    <t>Krmelín</t>
  </si>
  <si>
    <t>00296848</t>
  </si>
  <si>
    <t>1972</t>
  </si>
  <si>
    <t>Rekonstrukce budovy obecního úřadu a úpravy okolního prostranství</t>
  </si>
  <si>
    <t>Dobratice</t>
  </si>
  <si>
    <t>00577057</t>
  </si>
  <si>
    <t>1042</t>
  </si>
  <si>
    <t>Rekonstrukce hasičské zbrojnice v obci Krmelín</t>
  </si>
  <si>
    <t>Úprava návsi a parku ve Slavkově</t>
  </si>
  <si>
    <t>Slavkov</t>
  </si>
  <si>
    <t>00300667</t>
  </si>
  <si>
    <t>1785</t>
  </si>
  <si>
    <t>Projektová dokumentace k projektu "Komplexní revitalizace obce Štěpánkovice"</t>
  </si>
  <si>
    <t>Štěpánkovice</t>
  </si>
  <si>
    <t>00300756</t>
  </si>
  <si>
    <t>3058</t>
  </si>
  <si>
    <t>Rekonstrukce základní školy ve Václavovicích</t>
  </si>
  <si>
    <t>Václavovice</t>
  </si>
  <si>
    <t>00297330</t>
  </si>
  <si>
    <t>1622</t>
  </si>
  <si>
    <t>Zpracování PD k úz. a stav. řízení: Rekonstrukce budovy technického zázemí a šaten včetně rozšíření objektu s novým využitím pro oddílovou činnost TJ SLAVIA Píšť</t>
  </si>
  <si>
    <t>Píšť</t>
  </si>
  <si>
    <t>2097</t>
  </si>
  <si>
    <t>00300560</t>
  </si>
  <si>
    <t>Kunčice pod Ondřejníkem</t>
  </si>
  <si>
    <t>00296856</t>
  </si>
  <si>
    <t>Domovinka Řepiště</t>
  </si>
  <si>
    <t>Řepiště</t>
  </si>
  <si>
    <t>00577031</t>
  </si>
  <si>
    <t>1619</t>
  </si>
  <si>
    <t>Rekonstrukce Základní školy K. Svolinského Kunčice pod Ondřejníkem</t>
  </si>
  <si>
    <t>Muzeum Slezský venkov Holasovice</t>
  </si>
  <si>
    <t>Holasovice</t>
  </si>
  <si>
    <t>00300080</t>
  </si>
  <si>
    <t>1361</t>
  </si>
  <si>
    <t>Rekonstrukce kulturního střediska Dolní Lutyně</t>
  </si>
  <si>
    <t>Dolní Lutyně</t>
  </si>
  <si>
    <t>00297461</t>
  </si>
  <si>
    <t>4684</t>
  </si>
  <si>
    <t>Místní komunikace na pozemku parc. č. 1018 v k. ú. Nižní Lhoty</t>
  </si>
  <si>
    <t>Nižní Lhoty</t>
  </si>
  <si>
    <t>00577065</t>
  </si>
  <si>
    <t>258</t>
  </si>
  <si>
    <t>Hasičská zbrojnice v obci Melč</t>
  </si>
  <si>
    <t>Melč</t>
  </si>
  <si>
    <t>00300420</t>
  </si>
  <si>
    <t>649</t>
  </si>
  <si>
    <t>Sportovní hala v obci Staříč</t>
  </si>
  <si>
    <t>Staříč</t>
  </si>
  <si>
    <t>00576956</t>
  </si>
  <si>
    <t>1899</t>
  </si>
  <si>
    <t>Dům služeb v obci Kujavy</t>
  </si>
  <si>
    <t>Kujavy</t>
  </si>
  <si>
    <t>67340474</t>
  </si>
  <si>
    <t>551</t>
  </si>
  <si>
    <t>Sedliště - výstavba mateřské školy</t>
  </si>
  <si>
    <t>Sedliště</t>
  </si>
  <si>
    <t>00297178</t>
  </si>
  <si>
    <t>1309</t>
  </si>
  <si>
    <t>Sportovně - společenský objekt v Dolních Tošanovicích</t>
  </si>
  <si>
    <t>Dolní Tošanovice</t>
  </si>
  <si>
    <t>00576875</t>
  </si>
  <si>
    <t>303</t>
  </si>
  <si>
    <t>Rekonstrukce budovy OÚ</t>
  </si>
  <si>
    <t>Řeka</t>
  </si>
  <si>
    <t>00576891</t>
  </si>
  <si>
    <t>470</t>
  </si>
  <si>
    <t>Dokumentace pro územní rozhodnutí a stavební povolení pro revitalizaci centra obce Velké Albrechtice</t>
  </si>
  <si>
    <t>Velké Albrechtice</t>
  </si>
  <si>
    <t>00600679</t>
  </si>
  <si>
    <t>987</t>
  </si>
  <si>
    <t>Revitalizace Domu dětí a mládeže s rozvojem a rozšířením volnočasových aktivit</t>
  </si>
  <si>
    <t>Štramberk</t>
  </si>
  <si>
    <t>00298468</t>
  </si>
  <si>
    <t>3497</t>
  </si>
  <si>
    <t>Modernizace budovy a celého areálu mateřské školy v Kozlovicích</t>
  </si>
  <si>
    <t>00296821</t>
  </si>
  <si>
    <t>2840</t>
  </si>
  <si>
    <t>Kulturně vzdělávací centrum v Jezdkovicích</t>
  </si>
  <si>
    <t>Jezdkovice</t>
  </si>
  <si>
    <t>00849952</t>
  </si>
  <si>
    <t xml:space="preserve">Obecní dům služeb </t>
  </si>
  <si>
    <t>Uhlířov</t>
  </si>
  <si>
    <t>00635421</t>
  </si>
  <si>
    <t>365</t>
  </si>
  <si>
    <t>Knihovna pro lidi</t>
  </si>
  <si>
    <t>Karlovice</t>
  </si>
  <si>
    <t>00296112</t>
  </si>
  <si>
    <t>1112</t>
  </si>
  <si>
    <t>Otevřené školy</t>
  </si>
  <si>
    <t>Multifunkční areál ve Slezských Rudolticích</t>
  </si>
  <si>
    <t>Slezské Rudoltice</t>
  </si>
  <si>
    <t>00296333</t>
  </si>
  <si>
    <t>642</t>
  </si>
  <si>
    <t>Přestavba a modernizace hasičské zbrojnice Osoblaha</t>
  </si>
  <si>
    <t>Osoblaha</t>
  </si>
  <si>
    <t>00296279</t>
  </si>
  <si>
    <t>1160</t>
  </si>
  <si>
    <t>Sportovní víceúčelové hřiště</t>
  </si>
  <si>
    <t>Břidličná</t>
  </si>
  <si>
    <t>00295906</t>
  </si>
  <si>
    <t>RRK/19571/2008/Tich</t>
  </si>
  <si>
    <t>RRK/19572/2008/Tich</t>
  </si>
  <si>
    <t>RRK/19574/2008/Tich</t>
  </si>
  <si>
    <t>RRK/19575/2008/Tich</t>
  </si>
  <si>
    <t>RRK/19576/2008/Tich</t>
  </si>
  <si>
    <t>RRK/19578/2008/Tich</t>
  </si>
  <si>
    <t>RRK/19579/2008/Tich</t>
  </si>
  <si>
    <t>RRK/19580/2008/Tich</t>
  </si>
  <si>
    <t>RRK/19581/2008/Tich</t>
  </si>
  <si>
    <t>RRK/19582/2008/Tich</t>
  </si>
  <si>
    <t>RRK/19585/2008/Tich</t>
  </si>
  <si>
    <t>RRK/19586/2008/Tich</t>
  </si>
  <si>
    <t>RRK/19587/2008/Tich</t>
  </si>
  <si>
    <t>RRK/19588/2008/Tich</t>
  </si>
  <si>
    <t>RRK/19589/2008/Tich</t>
  </si>
  <si>
    <t>RRK/19590/2008/Tich</t>
  </si>
  <si>
    <t>RRK/19591/2008/Tich</t>
  </si>
  <si>
    <t>RRK/19592/2008/Tich</t>
  </si>
  <si>
    <t>RRK/19606/2008/Tich</t>
  </si>
  <si>
    <t>RRK/19608/2008/Tich</t>
  </si>
  <si>
    <t>RRK/19609/2008/Tich</t>
  </si>
  <si>
    <t>RRK/19611/2008/Tich</t>
  </si>
  <si>
    <t>RRK/19612/2008/Tich</t>
  </si>
  <si>
    <t>RRK/19613/2008/Tich</t>
  </si>
  <si>
    <t>RRK/19615/2008/Tich</t>
  </si>
  <si>
    <t>RRK/19616/2008/Tich</t>
  </si>
  <si>
    <t>RRK19618/2008/Tich</t>
  </si>
  <si>
    <t>RRK/19619/2008/Tich</t>
  </si>
  <si>
    <t>RRK/19621/2008/Tich</t>
  </si>
  <si>
    <t>RRK/19626/2008/Tich</t>
  </si>
  <si>
    <t>RRK/19629/2008/Tich</t>
  </si>
  <si>
    <t>RRK/19630/2008/Tich</t>
  </si>
  <si>
    <t>RRK/19635/2008/Tich</t>
  </si>
  <si>
    <t>RRK/19636/2008/Tich</t>
  </si>
  <si>
    <t>RRK/19638/2008/Tich</t>
  </si>
  <si>
    <t>RRK/19641/2008/Tich</t>
  </si>
  <si>
    <t>RRK/19643/2008/Tich</t>
  </si>
  <si>
    <t>RRK/19644/2008/Tich</t>
  </si>
  <si>
    <t>RRK/19648/2008/Tich</t>
  </si>
  <si>
    <t>RRK/19649/2008/Tich</t>
  </si>
  <si>
    <t>RRK/19650/2008//Tich</t>
  </si>
  <si>
    <t>RRK/19651/2008/Tich</t>
  </si>
  <si>
    <t>RRK/19653/2008/Tich</t>
  </si>
  <si>
    <t>RRK/19654/2008/Tich</t>
  </si>
  <si>
    <t>RRK/19655/2008/Tich</t>
  </si>
  <si>
    <t>RRK/19661/2008/Tich</t>
  </si>
  <si>
    <t>RRK/19682/2008/Tich</t>
  </si>
  <si>
    <t>RRK/19684/2008/Tich</t>
  </si>
  <si>
    <t>RRK/19685/2008/Tich</t>
  </si>
  <si>
    <t>RRK/19687/2008/Tich</t>
  </si>
  <si>
    <t>RRK/19688/2008/Tich</t>
  </si>
  <si>
    <t>RRK/19689/2008/Tich</t>
  </si>
  <si>
    <t>RRK/19690/2008/Tich</t>
  </si>
  <si>
    <t>RRK/19691/2008/Tich</t>
  </si>
  <si>
    <t>RRK/19692/2008/Tich</t>
  </si>
  <si>
    <t>RRK/19693/2008/Tich</t>
  </si>
  <si>
    <t>RRK/19695/2008/Tich</t>
  </si>
  <si>
    <t>RRK/19696/2008/Tich</t>
  </si>
  <si>
    <t>RRK/19697/2008/Tich</t>
  </si>
  <si>
    <t>30.</t>
  </si>
  <si>
    <t>34.</t>
  </si>
  <si>
    <t>41.</t>
  </si>
  <si>
    <t>poř. č. žádo-sti</t>
  </si>
  <si>
    <t>schválená dotace      (tis. Kč)</t>
  </si>
  <si>
    <t>Poskytnutí dotací v rámci dotačního programu "Program na podporu přípravy projektové dokumentace 2008"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</si>
</sst>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[&lt;=9999999]###\ ##\ ##;##\ ##\ ##\ ##"/>
    <numFmt numFmtId="167" formatCode="#,##0.0"/>
  </numFmts>
  <fonts count="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ahoma"/>
      <family val="2"/>
    </font>
    <font>
      <sz val="10"/>
      <name val="Tahoma"/>
      <family val="2"/>
    </font>
    <font>
      <b/>
      <sz val="12"/>
      <name val="Arial CE"/>
      <family val="2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0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167" fontId="1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justify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/>
    </xf>
    <xf numFmtId="167" fontId="5" fillId="0" borderId="1" xfId="0" applyNumberFormat="1" applyFont="1" applyBorder="1" applyAlignment="1">
      <alignment/>
    </xf>
    <xf numFmtId="10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67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wrapText="1"/>
    </xf>
    <xf numFmtId="167" fontId="1" fillId="2" borderId="2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1"/>
  <sheetViews>
    <sheetView tabSelected="1" workbookViewId="0" topLeftCell="A1">
      <pane xSplit="5" ySplit="4" topLeftCell="G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3" sqref="D3:D4"/>
    </sheetView>
  </sheetViews>
  <sheetFormatPr defaultColWidth="9.00390625" defaultRowHeight="12.75"/>
  <cols>
    <col min="1" max="1" width="5.125" style="3" customWidth="1"/>
    <col min="2" max="2" width="5.75390625" style="3" hidden="1" customWidth="1"/>
    <col min="3" max="3" width="18.875" style="0" customWidth="1"/>
    <col min="4" max="4" width="42.75390625" style="4" customWidth="1"/>
    <col min="5" max="5" width="21.875" style="0" customWidth="1"/>
    <col min="6" max="6" width="12.00390625" style="0" customWidth="1"/>
    <col min="7" max="7" width="9.625" style="0" customWidth="1"/>
    <col min="8" max="8" width="9.625" style="0" hidden="1" customWidth="1"/>
    <col min="9" max="9" width="18.75390625" style="2" customWidth="1"/>
    <col min="10" max="10" width="16.875" style="2" hidden="1" customWidth="1"/>
    <col min="11" max="11" width="16.25390625" style="1" customWidth="1"/>
    <col min="12" max="13" width="13.375" style="2" customWidth="1"/>
    <col min="14" max="14" width="10.125" style="0" customWidth="1"/>
  </cols>
  <sheetData>
    <row r="1" spans="1:13" s="16" customFormat="1" ht="15.75">
      <c r="A1" s="15" t="s">
        <v>352</v>
      </c>
      <c r="B1" s="15"/>
      <c r="D1" s="17"/>
      <c r="I1" s="18"/>
      <c r="J1" s="18"/>
      <c r="K1" s="19"/>
      <c r="L1" s="18"/>
      <c r="M1" s="18"/>
    </row>
    <row r="3" spans="1:14" ht="23.25" customHeight="1">
      <c r="A3" s="20"/>
      <c r="B3" s="22" t="s">
        <v>350</v>
      </c>
      <c r="C3" s="22" t="s">
        <v>0</v>
      </c>
      <c r="D3" s="22" t="s">
        <v>1</v>
      </c>
      <c r="E3" s="22" t="s">
        <v>2</v>
      </c>
      <c r="F3" s="22" t="s">
        <v>3</v>
      </c>
      <c r="G3" s="22" t="s">
        <v>4</v>
      </c>
      <c r="H3" s="20" t="s">
        <v>78</v>
      </c>
      <c r="I3" s="22" t="s">
        <v>5</v>
      </c>
      <c r="J3" s="25" t="s">
        <v>6</v>
      </c>
      <c r="K3" s="22" t="s">
        <v>7</v>
      </c>
      <c r="L3" s="22" t="s">
        <v>351</v>
      </c>
      <c r="M3" s="22" t="s">
        <v>8</v>
      </c>
      <c r="N3" s="24" t="s">
        <v>71</v>
      </c>
    </row>
    <row r="4" spans="1:14" ht="45.75" customHeight="1">
      <c r="A4" s="21"/>
      <c r="B4" s="23"/>
      <c r="C4" s="23"/>
      <c r="D4" s="23"/>
      <c r="E4" s="23"/>
      <c r="F4" s="23"/>
      <c r="G4" s="23"/>
      <c r="H4" s="21"/>
      <c r="I4" s="23"/>
      <c r="J4" s="26"/>
      <c r="K4" s="23"/>
      <c r="L4" s="23"/>
      <c r="M4" s="23"/>
      <c r="N4" s="24"/>
    </row>
    <row r="5" spans="1:14" s="13" customFormat="1" ht="17.25" customHeight="1">
      <c r="A5" s="6" t="s">
        <v>9</v>
      </c>
      <c r="B5" s="6" t="s">
        <v>9</v>
      </c>
      <c r="C5" s="7" t="s">
        <v>288</v>
      </c>
      <c r="D5" s="8" t="s">
        <v>68</v>
      </c>
      <c r="E5" s="9" t="s">
        <v>69</v>
      </c>
      <c r="F5" s="7" t="s">
        <v>70</v>
      </c>
      <c r="G5" s="10" t="s">
        <v>75</v>
      </c>
      <c r="H5" s="10" t="s">
        <v>79</v>
      </c>
      <c r="I5" s="11">
        <v>450</v>
      </c>
      <c r="J5" s="11">
        <v>225</v>
      </c>
      <c r="K5" s="12">
        <f>J5/I5</f>
        <v>0.5</v>
      </c>
      <c r="L5" s="11">
        <f>J5</f>
        <v>225</v>
      </c>
      <c r="M5" s="11">
        <f>L5</f>
        <v>225</v>
      </c>
      <c r="N5" s="7" t="s">
        <v>72</v>
      </c>
    </row>
    <row r="6" spans="1:14" s="13" customFormat="1" ht="27.75" customHeight="1">
      <c r="A6" s="6" t="s">
        <v>10</v>
      </c>
      <c r="B6" s="6" t="s">
        <v>10</v>
      </c>
      <c r="C6" s="7" t="s">
        <v>289</v>
      </c>
      <c r="D6" s="8" t="s">
        <v>73</v>
      </c>
      <c r="E6" s="7" t="s">
        <v>74</v>
      </c>
      <c r="F6" s="7" t="s">
        <v>70</v>
      </c>
      <c r="G6" s="10" t="s">
        <v>76</v>
      </c>
      <c r="H6" s="10" t="s">
        <v>80</v>
      </c>
      <c r="I6" s="11">
        <v>907</v>
      </c>
      <c r="J6" s="11">
        <v>453</v>
      </c>
      <c r="K6" s="12">
        <f aca="true" t="shared" si="0" ref="K6:K63">J6/I6</f>
        <v>0.4994487320837927</v>
      </c>
      <c r="L6" s="11">
        <f aca="true" t="shared" si="1" ref="L6:L63">J6</f>
        <v>453</v>
      </c>
      <c r="M6" s="11">
        <f>M5+L6</f>
        <v>678</v>
      </c>
      <c r="N6" s="7" t="s">
        <v>77</v>
      </c>
    </row>
    <row r="7" spans="1:14" s="13" customFormat="1" ht="17.25" customHeight="1">
      <c r="A7" s="6" t="s">
        <v>11</v>
      </c>
      <c r="B7" s="6" t="s">
        <v>11</v>
      </c>
      <c r="C7" s="7" t="s">
        <v>290</v>
      </c>
      <c r="D7" s="8" t="s">
        <v>81</v>
      </c>
      <c r="E7" s="7" t="s">
        <v>82</v>
      </c>
      <c r="F7" s="7" t="s">
        <v>70</v>
      </c>
      <c r="G7" s="10" t="s">
        <v>83</v>
      </c>
      <c r="H7" s="10" t="s">
        <v>84</v>
      </c>
      <c r="I7" s="11">
        <v>368</v>
      </c>
      <c r="J7" s="11">
        <v>184</v>
      </c>
      <c r="K7" s="12">
        <f t="shared" si="0"/>
        <v>0.5</v>
      </c>
      <c r="L7" s="11">
        <f t="shared" si="1"/>
        <v>184</v>
      </c>
      <c r="M7" s="11">
        <f aca="true" t="shared" si="2" ref="M7:M63">M6+L7</f>
        <v>862</v>
      </c>
      <c r="N7" s="7" t="s">
        <v>72</v>
      </c>
    </row>
    <row r="8" spans="1:14" s="13" customFormat="1" ht="17.25" customHeight="1">
      <c r="A8" s="6" t="s">
        <v>12</v>
      </c>
      <c r="B8" s="6" t="s">
        <v>12</v>
      </c>
      <c r="C8" s="7" t="s">
        <v>291</v>
      </c>
      <c r="D8" s="8" t="s">
        <v>85</v>
      </c>
      <c r="E8" s="7" t="s">
        <v>86</v>
      </c>
      <c r="F8" s="7" t="s">
        <v>70</v>
      </c>
      <c r="G8" s="10" t="s">
        <v>87</v>
      </c>
      <c r="H8" s="10" t="s">
        <v>88</v>
      </c>
      <c r="I8" s="11">
        <v>1372</v>
      </c>
      <c r="J8" s="11">
        <v>686</v>
      </c>
      <c r="K8" s="12">
        <f t="shared" si="0"/>
        <v>0.5</v>
      </c>
      <c r="L8" s="11">
        <f t="shared" si="1"/>
        <v>686</v>
      </c>
      <c r="M8" s="11">
        <f t="shared" si="2"/>
        <v>1548</v>
      </c>
      <c r="N8" s="7" t="s">
        <v>77</v>
      </c>
    </row>
    <row r="9" spans="1:14" s="13" customFormat="1" ht="27.75" customHeight="1">
      <c r="A9" s="6" t="s">
        <v>13</v>
      </c>
      <c r="B9" s="6" t="s">
        <v>13</v>
      </c>
      <c r="C9" s="7" t="s">
        <v>292</v>
      </c>
      <c r="D9" s="8" t="s">
        <v>89</v>
      </c>
      <c r="E9" s="7" t="s">
        <v>90</v>
      </c>
      <c r="F9" s="7" t="s">
        <v>70</v>
      </c>
      <c r="G9" s="10" t="s">
        <v>91</v>
      </c>
      <c r="H9" s="10" t="s">
        <v>92</v>
      </c>
      <c r="I9" s="11">
        <v>460</v>
      </c>
      <c r="J9" s="11">
        <v>230</v>
      </c>
      <c r="K9" s="12">
        <f t="shared" si="0"/>
        <v>0.5</v>
      </c>
      <c r="L9" s="11">
        <f t="shared" si="1"/>
        <v>230</v>
      </c>
      <c r="M9" s="11">
        <f t="shared" si="2"/>
        <v>1778</v>
      </c>
      <c r="N9" s="7" t="s">
        <v>77</v>
      </c>
    </row>
    <row r="10" spans="1:14" s="13" customFormat="1" ht="27.75" customHeight="1">
      <c r="A10" s="6" t="s">
        <v>14</v>
      </c>
      <c r="B10" s="6" t="s">
        <v>14</v>
      </c>
      <c r="C10" s="7" t="s">
        <v>293</v>
      </c>
      <c r="D10" s="8" t="s">
        <v>93</v>
      </c>
      <c r="E10" s="7" t="s">
        <v>94</v>
      </c>
      <c r="F10" s="7" t="s">
        <v>70</v>
      </c>
      <c r="G10" s="10" t="s">
        <v>95</v>
      </c>
      <c r="H10" s="10" t="s">
        <v>96</v>
      </c>
      <c r="I10" s="11">
        <v>550</v>
      </c>
      <c r="J10" s="11">
        <v>275</v>
      </c>
      <c r="K10" s="12">
        <f t="shared" si="0"/>
        <v>0.5</v>
      </c>
      <c r="L10" s="11">
        <f t="shared" si="1"/>
        <v>275</v>
      </c>
      <c r="M10" s="11">
        <f t="shared" si="2"/>
        <v>2053</v>
      </c>
      <c r="N10" s="7" t="s">
        <v>77</v>
      </c>
    </row>
    <row r="11" spans="1:14" s="13" customFormat="1" ht="18" customHeight="1">
      <c r="A11" s="6" t="s">
        <v>15</v>
      </c>
      <c r="B11" s="6" t="s">
        <v>15</v>
      </c>
      <c r="C11" s="7" t="s">
        <v>294</v>
      </c>
      <c r="D11" s="8" t="s">
        <v>97</v>
      </c>
      <c r="E11" s="7" t="s">
        <v>94</v>
      </c>
      <c r="F11" s="7" t="s">
        <v>70</v>
      </c>
      <c r="G11" s="10" t="s">
        <v>95</v>
      </c>
      <c r="H11" s="10" t="s">
        <v>96</v>
      </c>
      <c r="I11" s="11">
        <v>995</v>
      </c>
      <c r="J11" s="11">
        <v>497</v>
      </c>
      <c r="K11" s="12">
        <f t="shared" si="0"/>
        <v>0.4994974874371859</v>
      </c>
      <c r="L11" s="11">
        <f t="shared" si="1"/>
        <v>497</v>
      </c>
      <c r="M11" s="11">
        <f t="shared" si="2"/>
        <v>2550</v>
      </c>
      <c r="N11" s="7" t="s">
        <v>77</v>
      </c>
    </row>
    <row r="12" spans="1:14" s="13" customFormat="1" ht="18" customHeight="1">
      <c r="A12" s="6" t="s">
        <v>16</v>
      </c>
      <c r="B12" s="6" t="s">
        <v>16</v>
      </c>
      <c r="C12" s="7" t="s">
        <v>295</v>
      </c>
      <c r="D12" s="8" t="s">
        <v>98</v>
      </c>
      <c r="E12" s="7" t="s">
        <v>99</v>
      </c>
      <c r="F12" s="7" t="s">
        <v>70</v>
      </c>
      <c r="G12" s="10" t="s">
        <v>100</v>
      </c>
      <c r="H12" s="10" t="s">
        <v>101</v>
      </c>
      <c r="I12" s="11">
        <v>300</v>
      </c>
      <c r="J12" s="11">
        <v>150</v>
      </c>
      <c r="K12" s="12">
        <f t="shared" si="0"/>
        <v>0.5</v>
      </c>
      <c r="L12" s="11">
        <f t="shared" si="1"/>
        <v>150</v>
      </c>
      <c r="M12" s="11">
        <f t="shared" si="2"/>
        <v>2700</v>
      </c>
      <c r="N12" s="7" t="s">
        <v>77</v>
      </c>
    </row>
    <row r="13" spans="1:14" s="13" customFormat="1" ht="27.75" customHeight="1">
      <c r="A13" s="6" t="s">
        <v>17</v>
      </c>
      <c r="B13" s="6" t="s">
        <v>17</v>
      </c>
      <c r="C13" s="7" t="s">
        <v>296</v>
      </c>
      <c r="D13" s="8" t="s">
        <v>102</v>
      </c>
      <c r="E13" s="7" t="s">
        <v>103</v>
      </c>
      <c r="F13" s="7" t="s">
        <v>70</v>
      </c>
      <c r="G13" s="10" t="s">
        <v>104</v>
      </c>
      <c r="H13" s="10" t="s">
        <v>105</v>
      </c>
      <c r="I13" s="11">
        <v>450</v>
      </c>
      <c r="J13" s="11">
        <v>225</v>
      </c>
      <c r="K13" s="12">
        <f t="shared" si="0"/>
        <v>0.5</v>
      </c>
      <c r="L13" s="11">
        <f t="shared" si="1"/>
        <v>225</v>
      </c>
      <c r="M13" s="11">
        <f t="shared" si="2"/>
        <v>2925</v>
      </c>
      <c r="N13" s="7" t="s">
        <v>72</v>
      </c>
    </row>
    <row r="14" spans="1:14" s="13" customFormat="1" ht="27.75" customHeight="1">
      <c r="A14" s="6" t="s">
        <v>18</v>
      </c>
      <c r="B14" s="6" t="s">
        <v>18</v>
      </c>
      <c r="C14" s="7" t="s">
        <v>297</v>
      </c>
      <c r="D14" s="8" t="s">
        <v>106</v>
      </c>
      <c r="E14" s="7" t="s">
        <v>107</v>
      </c>
      <c r="F14" s="7" t="s">
        <v>70</v>
      </c>
      <c r="G14" s="10" t="s">
        <v>108</v>
      </c>
      <c r="H14" s="10" t="s">
        <v>109</v>
      </c>
      <c r="I14" s="11">
        <v>273</v>
      </c>
      <c r="J14" s="11">
        <v>136</v>
      </c>
      <c r="K14" s="12">
        <f t="shared" si="0"/>
        <v>0.4981684981684982</v>
      </c>
      <c r="L14" s="11">
        <f t="shared" si="1"/>
        <v>136</v>
      </c>
      <c r="M14" s="11">
        <f t="shared" si="2"/>
        <v>3061</v>
      </c>
      <c r="N14" s="7" t="s">
        <v>72</v>
      </c>
    </row>
    <row r="15" spans="1:14" s="13" customFormat="1" ht="19.5" customHeight="1">
      <c r="A15" s="6" t="s">
        <v>19</v>
      </c>
      <c r="B15" s="6" t="s">
        <v>19</v>
      </c>
      <c r="C15" s="7" t="s">
        <v>298</v>
      </c>
      <c r="D15" s="8" t="s">
        <v>110</v>
      </c>
      <c r="E15" s="7" t="s">
        <v>111</v>
      </c>
      <c r="F15" s="7" t="s">
        <v>112</v>
      </c>
      <c r="G15" s="10" t="s">
        <v>113</v>
      </c>
      <c r="H15" s="10" t="s">
        <v>114</v>
      </c>
      <c r="I15" s="11">
        <v>896</v>
      </c>
      <c r="J15" s="11">
        <v>448</v>
      </c>
      <c r="K15" s="12">
        <f t="shared" si="0"/>
        <v>0.5</v>
      </c>
      <c r="L15" s="11">
        <f t="shared" si="1"/>
        <v>448</v>
      </c>
      <c r="M15" s="11">
        <f t="shared" si="2"/>
        <v>3509</v>
      </c>
      <c r="N15" s="7" t="s">
        <v>72</v>
      </c>
    </row>
    <row r="16" spans="1:14" s="13" customFormat="1" ht="27.75" customHeight="1">
      <c r="A16" s="6" t="s">
        <v>20</v>
      </c>
      <c r="B16" s="6" t="s">
        <v>20</v>
      </c>
      <c r="C16" s="7" t="s">
        <v>299</v>
      </c>
      <c r="D16" s="8" t="s">
        <v>115</v>
      </c>
      <c r="E16" s="7" t="s">
        <v>116</v>
      </c>
      <c r="F16" s="7" t="s">
        <v>70</v>
      </c>
      <c r="G16" s="10" t="s">
        <v>117</v>
      </c>
      <c r="H16" s="10" t="s">
        <v>118</v>
      </c>
      <c r="I16" s="11">
        <v>217</v>
      </c>
      <c r="J16" s="11">
        <v>108</v>
      </c>
      <c r="K16" s="12">
        <f t="shared" si="0"/>
        <v>0.4976958525345622</v>
      </c>
      <c r="L16" s="11">
        <f t="shared" si="1"/>
        <v>108</v>
      </c>
      <c r="M16" s="11">
        <f t="shared" si="2"/>
        <v>3617</v>
      </c>
      <c r="N16" s="7" t="s">
        <v>72</v>
      </c>
    </row>
    <row r="17" spans="1:14" s="13" customFormat="1" ht="27.75" customHeight="1">
      <c r="A17" s="6" t="s">
        <v>21</v>
      </c>
      <c r="B17" s="6" t="s">
        <v>21</v>
      </c>
      <c r="C17" s="7" t="s">
        <v>300</v>
      </c>
      <c r="D17" s="8" t="s">
        <v>119</v>
      </c>
      <c r="E17" s="7" t="s">
        <v>120</v>
      </c>
      <c r="F17" s="7" t="s">
        <v>70</v>
      </c>
      <c r="G17" s="10" t="s">
        <v>121</v>
      </c>
      <c r="H17" s="10" t="s">
        <v>122</v>
      </c>
      <c r="I17" s="11">
        <v>427</v>
      </c>
      <c r="J17" s="11">
        <v>213</v>
      </c>
      <c r="K17" s="12">
        <f t="shared" si="0"/>
        <v>0.49882903981264637</v>
      </c>
      <c r="L17" s="11">
        <f t="shared" si="1"/>
        <v>213</v>
      </c>
      <c r="M17" s="11">
        <f t="shared" si="2"/>
        <v>3830</v>
      </c>
      <c r="N17" s="7" t="s">
        <v>77</v>
      </c>
    </row>
    <row r="18" spans="1:14" s="13" customFormat="1" ht="27.75" customHeight="1">
      <c r="A18" s="6" t="s">
        <v>22</v>
      </c>
      <c r="B18" s="6" t="s">
        <v>22</v>
      </c>
      <c r="C18" s="7" t="s">
        <v>301</v>
      </c>
      <c r="D18" s="8" t="s">
        <v>123</v>
      </c>
      <c r="E18" s="7" t="s">
        <v>124</v>
      </c>
      <c r="F18" s="7" t="s">
        <v>70</v>
      </c>
      <c r="G18" s="10" t="s">
        <v>125</v>
      </c>
      <c r="H18" s="10" t="s">
        <v>126</v>
      </c>
      <c r="I18" s="11">
        <v>1217</v>
      </c>
      <c r="J18" s="11">
        <v>607</v>
      </c>
      <c r="K18" s="12">
        <f t="shared" si="0"/>
        <v>0.4987674609695974</v>
      </c>
      <c r="L18" s="11">
        <f t="shared" si="1"/>
        <v>607</v>
      </c>
      <c r="M18" s="11">
        <f t="shared" si="2"/>
        <v>4437</v>
      </c>
      <c r="N18" s="7" t="s">
        <v>72</v>
      </c>
    </row>
    <row r="19" spans="1:14" s="13" customFormat="1" ht="19.5" customHeight="1">
      <c r="A19" s="6" t="s">
        <v>23</v>
      </c>
      <c r="B19" s="6" t="s">
        <v>23</v>
      </c>
      <c r="C19" s="7" t="s">
        <v>302</v>
      </c>
      <c r="D19" s="8" t="s">
        <v>127</v>
      </c>
      <c r="E19" s="7" t="s">
        <v>128</v>
      </c>
      <c r="F19" s="7" t="s">
        <v>129</v>
      </c>
      <c r="G19" s="10" t="s">
        <v>130</v>
      </c>
      <c r="H19" s="10" t="s">
        <v>131</v>
      </c>
      <c r="I19" s="11">
        <v>470</v>
      </c>
      <c r="J19" s="11">
        <v>235</v>
      </c>
      <c r="K19" s="12">
        <f t="shared" si="0"/>
        <v>0.5</v>
      </c>
      <c r="L19" s="11">
        <f t="shared" si="1"/>
        <v>235</v>
      </c>
      <c r="M19" s="11">
        <f t="shared" si="2"/>
        <v>4672</v>
      </c>
      <c r="N19" s="7" t="s">
        <v>77</v>
      </c>
    </row>
    <row r="20" spans="1:14" s="13" customFormat="1" ht="27.75" customHeight="1">
      <c r="A20" s="6" t="s">
        <v>24</v>
      </c>
      <c r="B20" s="6" t="s">
        <v>24</v>
      </c>
      <c r="C20" s="7" t="s">
        <v>303</v>
      </c>
      <c r="D20" s="8" t="s">
        <v>132</v>
      </c>
      <c r="E20" s="7" t="s">
        <v>128</v>
      </c>
      <c r="F20" s="7" t="s">
        <v>133</v>
      </c>
      <c r="G20" s="10" t="s">
        <v>130</v>
      </c>
      <c r="H20" s="10" t="s">
        <v>134</v>
      </c>
      <c r="I20" s="11">
        <v>220</v>
      </c>
      <c r="J20" s="11">
        <v>110</v>
      </c>
      <c r="K20" s="12">
        <f t="shared" si="0"/>
        <v>0.5</v>
      </c>
      <c r="L20" s="11">
        <f t="shared" si="1"/>
        <v>110</v>
      </c>
      <c r="M20" s="11">
        <f t="shared" si="2"/>
        <v>4782</v>
      </c>
      <c r="N20" s="7" t="s">
        <v>77</v>
      </c>
    </row>
    <row r="21" spans="1:14" s="13" customFormat="1" ht="18.75" customHeight="1">
      <c r="A21" s="6" t="s">
        <v>25</v>
      </c>
      <c r="B21" s="6" t="s">
        <v>25</v>
      </c>
      <c r="C21" s="7" t="s">
        <v>304</v>
      </c>
      <c r="D21" s="8" t="s">
        <v>135</v>
      </c>
      <c r="E21" s="7" t="s">
        <v>136</v>
      </c>
      <c r="F21" s="7" t="s">
        <v>70</v>
      </c>
      <c r="G21" s="10" t="s">
        <v>137</v>
      </c>
      <c r="H21" s="10" t="s">
        <v>138</v>
      </c>
      <c r="I21" s="11">
        <v>630</v>
      </c>
      <c r="J21" s="11">
        <v>315</v>
      </c>
      <c r="K21" s="12">
        <f t="shared" si="0"/>
        <v>0.5</v>
      </c>
      <c r="L21" s="11">
        <f t="shared" si="1"/>
        <v>315</v>
      </c>
      <c r="M21" s="11">
        <f t="shared" si="2"/>
        <v>5097</v>
      </c>
      <c r="N21" s="7" t="s">
        <v>77</v>
      </c>
    </row>
    <row r="22" spans="1:14" s="13" customFormat="1" ht="18.75" customHeight="1">
      <c r="A22" s="6" t="s">
        <v>26</v>
      </c>
      <c r="B22" s="6" t="s">
        <v>26</v>
      </c>
      <c r="C22" s="7" t="s">
        <v>305</v>
      </c>
      <c r="D22" s="8" t="s">
        <v>139</v>
      </c>
      <c r="E22" s="7" t="s">
        <v>136</v>
      </c>
      <c r="F22" s="7" t="s">
        <v>70</v>
      </c>
      <c r="G22" s="10" t="s">
        <v>137</v>
      </c>
      <c r="H22" s="10" t="s">
        <v>138</v>
      </c>
      <c r="I22" s="11">
        <v>636</v>
      </c>
      <c r="J22" s="11">
        <v>318</v>
      </c>
      <c r="K22" s="12">
        <f t="shared" si="0"/>
        <v>0.5</v>
      </c>
      <c r="L22" s="11">
        <f t="shared" si="1"/>
        <v>318</v>
      </c>
      <c r="M22" s="11">
        <f t="shared" si="2"/>
        <v>5415</v>
      </c>
      <c r="N22" s="7" t="s">
        <v>77</v>
      </c>
    </row>
    <row r="23" spans="1:14" s="13" customFormat="1" ht="18.75" customHeight="1">
      <c r="A23" s="6" t="s">
        <v>27</v>
      </c>
      <c r="B23" s="6" t="s">
        <v>27</v>
      </c>
      <c r="C23" s="7" t="s">
        <v>306</v>
      </c>
      <c r="D23" s="8" t="s">
        <v>140</v>
      </c>
      <c r="E23" s="7" t="s">
        <v>141</v>
      </c>
      <c r="F23" s="7" t="s">
        <v>70</v>
      </c>
      <c r="G23" s="10" t="s">
        <v>142</v>
      </c>
      <c r="H23" s="10" t="s">
        <v>143</v>
      </c>
      <c r="I23" s="11">
        <v>480</v>
      </c>
      <c r="J23" s="11">
        <v>240</v>
      </c>
      <c r="K23" s="12">
        <f t="shared" si="0"/>
        <v>0.5</v>
      </c>
      <c r="L23" s="11">
        <f t="shared" si="1"/>
        <v>240</v>
      </c>
      <c r="M23" s="11">
        <f t="shared" si="2"/>
        <v>5655</v>
      </c>
      <c r="N23" s="7" t="s">
        <v>72</v>
      </c>
    </row>
    <row r="24" spans="1:14" s="13" customFormat="1" ht="17.25" customHeight="1">
      <c r="A24" s="6" t="s">
        <v>28</v>
      </c>
      <c r="B24" s="6" t="s">
        <v>28</v>
      </c>
      <c r="C24" s="7" t="s">
        <v>307</v>
      </c>
      <c r="D24" s="8" t="s">
        <v>144</v>
      </c>
      <c r="E24" s="7" t="s">
        <v>145</v>
      </c>
      <c r="F24" s="7" t="s">
        <v>70</v>
      </c>
      <c r="G24" s="10" t="s">
        <v>146</v>
      </c>
      <c r="H24" s="10" t="s">
        <v>147</v>
      </c>
      <c r="I24" s="11">
        <v>270</v>
      </c>
      <c r="J24" s="11">
        <v>135</v>
      </c>
      <c r="K24" s="12">
        <f t="shared" si="0"/>
        <v>0.5</v>
      </c>
      <c r="L24" s="11">
        <f t="shared" si="1"/>
        <v>135</v>
      </c>
      <c r="M24" s="11">
        <f t="shared" si="2"/>
        <v>5790</v>
      </c>
      <c r="N24" s="7" t="s">
        <v>77</v>
      </c>
    </row>
    <row r="25" spans="1:14" s="13" customFormat="1" ht="21" customHeight="1">
      <c r="A25" s="6" t="s">
        <v>29</v>
      </c>
      <c r="B25" s="6" t="s">
        <v>29</v>
      </c>
      <c r="C25" s="7" t="s">
        <v>308</v>
      </c>
      <c r="D25" s="8" t="s">
        <v>148</v>
      </c>
      <c r="E25" s="7" t="s">
        <v>145</v>
      </c>
      <c r="F25" s="7" t="s">
        <v>70</v>
      </c>
      <c r="G25" s="10" t="s">
        <v>146</v>
      </c>
      <c r="H25" s="10" t="s">
        <v>147</v>
      </c>
      <c r="I25" s="11">
        <v>240</v>
      </c>
      <c r="J25" s="11">
        <v>120</v>
      </c>
      <c r="K25" s="12">
        <f t="shared" si="0"/>
        <v>0.5</v>
      </c>
      <c r="L25" s="11">
        <f t="shared" si="1"/>
        <v>120</v>
      </c>
      <c r="M25" s="11">
        <f t="shared" si="2"/>
        <v>5910</v>
      </c>
      <c r="N25" s="7" t="s">
        <v>77</v>
      </c>
    </row>
    <row r="26" spans="1:14" s="13" customFormat="1" ht="28.5" customHeight="1">
      <c r="A26" s="6" t="s">
        <v>30</v>
      </c>
      <c r="B26" s="6" t="s">
        <v>30</v>
      </c>
      <c r="C26" s="7" t="s">
        <v>309</v>
      </c>
      <c r="D26" s="8" t="s">
        <v>149</v>
      </c>
      <c r="E26" s="14" t="s">
        <v>150</v>
      </c>
      <c r="F26" s="7" t="s">
        <v>133</v>
      </c>
      <c r="G26" s="10" t="s">
        <v>151</v>
      </c>
      <c r="H26" s="10" t="s">
        <v>131</v>
      </c>
      <c r="I26" s="11">
        <v>280</v>
      </c>
      <c r="J26" s="11">
        <v>140</v>
      </c>
      <c r="K26" s="12">
        <f t="shared" si="0"/>
        <v>0.5</v>
      </c>
      <c r="L26" s="11">
        <f t="shared" si="1"/>
        <v>140</v>
      </c>
      <c r="M26" s="11">
        <f t="shared" si="2"/>
        <v>6050</v>
      </c>
      <c r="N26" s="7" t="s">
        <v>77</v>
      </c>
    </row>
    <row r="27" spans="1:14" s="13" customFormat="1" ht="39" customHeight="1">
      <c r="A27" s="6" t="s">
        <v>31</v>
      </c>
      <c r="B27" s="6" t="s">
        <v>31</v>
      </c>
      <c r="C27" s="7" t="s">
        <v>310</v>
      </c>
      <c r="D27" s="8" t="s">
        <v>152</v>
      </c>
      <c r="E27" s="7" t="s">
        <v>153</v>
      </c>
      <c r="F27" s="7" t="s">
        <v>112</v>
      </c>
      <c r="G27" s="10" t="s">
        <v>154</v>
      </c>
      <c r="H27" s="10" t="s">
        <v>155</v>
      </c>
      <c r="I27" s="11">
        <v>580</v>
      </c>
      <c r="J27" s="11">
        <v>290</v>
      </c>
      <c r="K27" s="12">
        <f t="shared" si="0"/>
        <v>0.5</v>
      </c>
      <c r="L27" s="11">
        <f t="shared" si="1"/>
        <v>290</v>
      </c>
      <c r="M27" s="11">
        <f t="shared" si="2"/>
        <v>6340</v>
      </c>
      <c r="N27" s="7" t="s">
        <v>77</v>
      </c>
    </row>
    <row r="28" spans="1:14" s="13" customFormat="1" ht="40.5" customHeight="1">
      <c r="A28" s="6" t="s">
        <v>32</v>
      </c>
      <c r="B28" s="6" t="s">
        <v>32</v>
      </c>
      <c r="C28" s="7" t="s">
        <v>311</v>
      </c>
      <c r="D28" s="8" t="s">
        <v>156</v>
      </c>
      <c r="E28" s="7" t="s">
        <v>157</v>
      </c>
      <c r="F28" s="7" t="s">
        <v>70</v>
      </c>
      <c r="G28" s="10" t="s">
        <v>158</v>
      </c>
      <c r="H28" s="10" t="s">
        <v>159</v>
      </c>
      <c r="I28" s="11">
        <v>1322</v>
      </c>
      <c r="J28" s="11">
        <v>661</v>
      </c>
      <c r="K28" s="12">
        <f t="shared" si="0"/>
        <v>0.5</v>
      </c>
      <c r="L28" s="11">
        <f t="shared" si="1"/>
        <v>661</v>
      </c>
      <c r="M28" s="11">
        <f t="shared" si="2"/>
        <v>7001</v>
      </c>
      <c r="N28" s="7" t="s">
        <v>72</v>
      </c>
    </row>
    <row r="29" spans="1:14" s="13" customFormat="1" ht="42.75" customHeight="1">
      <c r="A29" s="6" t="s">
        <v>33</v>
      </c>
      <c r="B29" s="6" t="s">
        <v>33</v>
      </c>
      <c r="C29" s="7" t="s">
        <v>312</v>
      </c>
      <c r="D29" s="8" t="s">
        <v>160</v>
      </c>
      <c r="E29" s="7" t="s">
        <v>161</v>
      </c>
      <c r="F29" s="7" t="s">
        <v>70</v>
      </c>
      <c r="G29" s="10" t="s">
        <v>162</v>
      </c>
      <c r="H29" s="10" t="s">
        <v>163</v>
      </c>
      <c r="I29" s="11">
        <v>398</v>
      </c>
      <c r="J29" s="11">
        <v>199</v>
      </c>
      <c r="K29" s="12">
        <f t="shared" si="0"/>
        <v>0.5</v>
      </c>
      <c r="L29" s="11">
        <f t="shared" si="1"/>
        <v>199</v>
      </c>
      <c r="M29" s="11">
        <f t="shared" si="2"/>
        <v>7200</v>
      </c>
      <c r="N29" s="7" t="s">
        <v>77</v>
      </c>
    </row>
    <row r="30" spans="1:14" s="13" customFormat="1" ht="27.75" customHeight="1">
      <c r="A30" s="6" t="s">
        <v>34</v>
      </c>
      <c r="B30" s="6" t="s">
        <v>34</v>
      </c>
      <c r="C30" s="7" t="s">
        <v>313</v>
      </c>
      <c r="D30" s="8" t="s">
        <v>165</v>
      </c>
      <c r="E30" s="7" t="s">
        <v>161</v>
      </c>
      <c r="F30" s="7" t="s">
        <v>70</v>
      </c>
      <c r="G30" s="10" t="s">
        <v>162</v>
      </c>
      <c r="H30" s="10" t="s">
        <v>163</v>
      </c>
      <c r="I30" s="11">
        <v>260</v>
      </c>
      <c r="J30" s="11">
        <v>130</v>
      </c>
      <c r="K30" s="12">
        <f t="shared" si="0"/>
        <v>0.5</v>
      </c>
      <c r="L30" s="11">
        <f t="shared" si="1"/>
        <v>130</v>
      </c>
      <c r="M30" s="11">
        <f t="shared" si="2"/>
        <v>7330</v>
      </c>
      <c r="N30" s="7" t="s">
        <v>72</v>
      </c>
    </row>
    <row r="31" spans="1:14" s="13" customFormat="1" ht="17.25" customHeight="1">
      <c r="A31" s="6" t="s">
        <v>35</v>
      </c>
      <c r="B31" s="6" t="s">
        <v>35</v>
      </c>
      <c r="C31" s="7" t="s">
        <v>314</v>
      </c>
      <c r="D31" s="8" t="s">
        <v>166</v>
      </c>
      <c r="E31" s="7" t="s">
        <v>167</v>
      </c>
      <c r="F31" s="7" t="s">
        <v>70</v>
      </c>
      <c r="G31" s="10" t="s">
        <v>168</v>
      </c>
      <c r="H31" s="10" t="s">
        <v>169</v>
      </c>
      <c r="I31" s="11">
        <v>600</v>
      </c>
      <c r="J31" s="11">
        <v>300</v>
      </c>
      <c r="K31" s="12">
        <f t="shared" si="0"/>
        <v>0.5</v>
      </c>
      <c r="L31" s="11">
        <f t="shared" si="1"/>
        <v>300</v>
      </c>
      <c r="M31" s="11">
        <f t="shared" si="2"/>
        <v>7630</v>
      </c>
      <c r="N31" s="7" t="s">
        <v>77</v>
      </c>
    </row>
    <row r="32" spans="1:14" s="13" customFormat="1" ht="24" customHeight="1">
      <c r="A32" s="6" t="s">
        <v>36</v>
      </c>
      <c r="B32" s="6" t="s">
        <v>36</v>
      </c>
      <c r="C32" s="7" t="s">
        <v>315</v>
      </c>
      <c r="D32" s="8" t="s">
        <v>170</v>
      </c>
      <c r="E32" s="7" t="s">
        <v>171</v>
      </c>
      <c r="F32" s="7" t="s">
        <v>70</v>
      </c>
      <c r="G32" s="10" t="s">
        <v>172</v>
      </c>
      <c r="H32" s="10" t="s">
        <v>173</v>
      </c>
      <c r="I32" s="11">
        <v>416</v>
      </c>
      <c r="J32" s="11">
        <v>208</v>
      </c>
      <c r="K32" s="12">
        <f t="shared" si="0"/>
        <v>0.5</v>
      </c>
      <c r="L32" s="11">
        <f t="shared" si="1"/>
        <v>208</v>
      </c>
      <c r="M32" s="11">
        <f t="shared" si="2"/>
        <v>7838</v>
      </c>
      <c r="N32" s="7" t="s">
        <v>72</v>
      </c>
    </row>
    <row r="33" spans="1:14" s="13" customFormat="1" ht="24" customHeight="1">
      <c r="A33" s="6" t="s">
        <v>37</v>
      </c>
      <c r="B33" s="6" t="s">
        <v>37</v>
      </c>
      <c r="C33" s="7" t="s">
        <v>316</v>
      </c>
      <c r="D33" s="8" t="s">
        <v>174</v>
      </c>
      <c r="E33" s="7" t="s">
        <v>175</v>
      </c>
      <c r="F33" s="7" t="s">
        <v>70</v>
      </c>
      <c r="G33" s="10" t="s">
        <v>176</v>
      </c>
      <c r="H33" s="10" t="s">
        <v>177</v>
      </c>
      <c r="I33" s="11">
        <v>1683</v>
      </c>
      <c r="J33" s="11">
        <v>700</v>
      </c>
      <c r="K33" s="12">
        <f t="shared" si="0"/>
        <v>0.41592394533571003</v>
      </c>
      <c r="L33" s="11">
        <f t="shared" si="1"/>
        <v>700</v>
      </c>
      <c r="M33" s="11">
        <f t="shared" si="2"/>
        <v>8538</v>
      </c>
      <c r="N33" s="7" t="s">
        <v>77</v>
      </c>
    </row>
    <row r="34" spans="1:14" s="13" customFormat="1" ht="26.25" customHeight="1">
      <c r="A34" s="6" t="s">
        <v>347</v>
      </c>
      <c r="B34" s="6" t="s">
        <v>38</v>
      </c>
      <c r="C34" s="7" t="s">
        <v>317</v>
      </c>
      <c r="D34" s="8" t="s">
        <v>181</v>
      </c>
      <c r="E34" s="7" t="s">
        <v>178</v>
      </c>
      <c r="F34" s="7" t="s">
        <v>70</v>
      </c>
      <c r="G34" s="10" t="s">
        <v>179</v>
      </c>
      <c r="H34" s="10" t="s">
        <v>180</v>
      </c>
      <c r="I34" s="11">
        <v>231</v>
      </c>
      <c r="J34" s="11">
        <v>115.5</v>
      </c>
      <c r="K34" s="12">
        <f t="shared" si="0"/>
        <v>0.5</v>
      </c>
      <c r="L34" s="11">
        <f t="shared" si="1"/>
        <v>115.5</v>
      </c>
      <c r="M34" s="11">
        <f t="shared" si="2"/>
        <v>8653.5</v>
      </c>
      <c r="N34" s="7" t="s">
        <v>72</v>
      </c>
    </row>
    <row r="35" spans="1:14" s="13" customFormat="1" ht="22.5" customHeight="1">
      <c r="A35" s="6" t="s">
        <v>38</v>
      </c>
      <c r="B35" s="6" t="s">
        <v>39</v>
      </c>
      <c r="C35" s="7" t="s">
        <v>318</v>
      </c>
      <c r="D35" s="8" t="s">
        <v>182</v>
      </c>
      <c r="E35" s="7" t="s">
        <v>183</v>
      </c>
      <c r="F35" s="7" t="s">
        <v>70</v>
      </c>
      <c r="G35" s="10" t="s">
        <v>184</v>
      </c>
      <c r="H35" s="10" t="s">
        <v>185</v>
      </c>
      <c r="I35" s="11">
        <v>560</v>
      </c>
      <c r="J35" s="11">
        <v>280</v>
      </c>
      <c r="K35" s="12">
        <f t="shared" si="0"/>
        <v>0.5</v>
      </c>
      <c r="L35" s="11">
        <f t="shared" si="1"/>
        <v>280</v>
      </c>
      <c r="M35" s="11">
        <f t="shared" si="2"/>
        <v>8933.5</v>
      </c>
      <c r="N35" s="7" t="s">
        <v>77</v>
      </c>
    </row>
    <row r="36" spans="1:14" s="13" customFormat="1" ht="30" customHeight="1">
      <c r="A36" s="6" t="s">
        <v>39</v>
      </c>
      <c r="B36" s="6" t="s">
        <v>40</v>
      </c>
      <c r="C36" s="7" t="s">
        <v>319</v>
      </c>
      <c r="D36" s="8" t="s">
        <v>186</v>
      </c>
      <c r="E36" s="7" t="s">
        <v>187</v>
      </c>
      <c r="F36" s="7" t="s">
        <v>70</v>
      </c>
      <c r="G36" s="10" t="s">
        <v>188</v>
      </c>
      <c r="H36" s="10" t="s">
        <v>189</v>
      </c>
      <c r="I36" s="11">
        <v>475</v>
      </c>
      <c r="J36" s="11">
        <v>237.5</v>
      </c>
      <c r="K36" s="12">
        <f t="shared" si="0"/>
        <v>0.5</v>
      </c>
      <c r="L36" s="11">
        <f t="shared" si="1"/>
        <v>237.5</v>
      </c>
      <c r="M36" s="11">
        <f t="shared" si="2"/>
        <v>9171</v>
      </c>
      <c r="N36" s="7" t="s">
        <v>72</v>
      </c>
    </row>
    <row r="37" spans="1:14" s="13" customFormat="1" ht="32.25" customHeight="1">
      <c r="A37" s="6" t="s">
        <v>40</v>
      </c>
      <c r="B37" s="6" t="s">
        <v>41</v>
      </c>
      <c r="C37" s="7" t="s">
        <v>320</v>
      </c>
      <c r="D37" s="8" t="s">
        <v>190</v>
      </c>
      <c r="E37" s="7" t="s">
        <v>191</v>
      </c>
      <c r="F37" s="7" t="s">
        <v>70</v>
      </c>
      <c r="G37" s="10" t="s">
        <v>192</v>
      </c>
      <c r="H37" s="10" t="s">
        <v>193</v>
      </c>
      <c r="I37" s="11">
        <v>885</v>
      </c>
      <c r="J37" s="11">
        <v>442.5</v>
      </c>
      <c r="K37" s="12">
        <f t="shared" si="0"/>
        <v>0.5</v>
      </c>
      <c r="L37" s="11">
        <f t="shared" si="1"/>
        <v>442.5</v>
      </c>
      <c r="M37" s="11">
        <f t="shared" si="2"/>
        <v>9613.5</v>
      </c>
      <c r="N37" s="7" t="s">
        <v>77</v>
      </c>
    </row>
    <row r="38" spans="1:14" s="13" customFormat="1" ht="23.25" customHeight="1">
      <c r="A38" s="6" t="s">
        <v>348</v>
      </c>
      <c r="B38" s="6" t="s">
        <v>42</v>
      </c>
      <c r="C38" s="7" t="s">
        <v>321</v>
      </c>
      <c r="D38" s="8" t="s">
        <v>194</v>
      </c>
      <c r="E38" s="7" t="s">
        <v>187</v>
      </c>
      <c r="F38" s="7" t="s">
        <v>70</v>
      </c>
      <c r="G38" s="10" t="s">
        <v>188</v>
      </c>
      <c r="H38" s="10" t="s">
        <v>189</v>
      </c>
      <c r="I38" s="11">
        <v>210</v>
      </c>
      <c r="J38" s="11">
        <v>105</v>
      </c>
      <c r="K38" s="12">
        <f t="shared" si="0"/>
        <v>0.5</v>
      </c>
      <c r="L38" s="11">
        <f t="shared" si="1"/>
        <v>105</v>
      </c>
      <c r="M38" s="11">
        <f t="shared" si="2"/>
        <v>9718.5</v>
      </c>
      <c r="N38" s="7" t="s">
        <v>77</v>
      </c>
    </row>
    <row r="39" spans="1:14" s="13" customFormat="1" ht="23.25" customHeight="1">
      <c r="A39" s="6" t="s">
        <v>41</v>
      </c>
      <c r="B39" s="6" t="s">
        <v>43</v>
      </c>
      <c r="C39" s="7" t="s">
        <v>322</v>
      </c>
      <c r="D39" s="8" t="s">
        <v>195</v>
      </c>
      <c r="E39" s="7" t="s">
        <v>196</v>
      </c>
      <c r="F39" s="7" t="s">
        <v>70</v>
      </c>
      <c r="G39" s="10" t="s">
        <v>197</v>
      </c>
      <c r="H39" s="10" t="s">
        <v>198</v>
      </c>
      <c r="I39" s="11">
        <v>275</v>
      </c>
      <c r="J39" s="11">
        <v>127</v>
      </c>
      <c r="K39" s="12">
        <f t="shared" si="0"/>
        <v>0.4618181818181818</v>
      </c>
      <c r="L39" s="11">
        <f t="shared" si="1"/>
        <v>127</v>
      </c>
      <c r="M39" s="11">
        <f t="shared" si="2"/>
        <v>9845.5</v>
      </c>
      <c r="N39" s="7" t="s">
        <v>77</v>
      </c>
    </row>
    <row r="40" spans="1:14" s="13" customFormat="1" ht="27" customHeight="1">
      <c r="A40" s="6" t="s">
        <v>42</v>
      </c>
      <c r="B40" s="6" t="s">
        <v>44</v>
      </c>
      <c r="C40" s="7" t="s">
        <v>323</v>
      </c>
      <c r="D40" s="8" t="s">
        <v>199</v>
      </c>
      <c r="E40" s="7" t="s">
        <v>200</v>
      </c>
      <c r="F40" s="7" t="s">
        <v>70</v>
      </c>
      <c r="G40" s="10" t="s">
        <v>201</v>
      </c>
      <c r="H40" s="10" t="s">
        <v>202</v>
      </c>
      <c r="I40" s="11">
        <v>314</v>
      </c>
      <c r="J40" s="11">
        <v>157</v>
      </c>
      <c r="K40" s="12">
        <f t="shared" si="0"/>
        <v>0.5</v>
      </c>
      <c r="L40" s="11">
        <f t="shared" si="1"/>
        <v>157</v>
      </c>
      <c r="M40" s="11">
        <f t="shared" si="2"/>
        <v>10002.5</v>
      </c>
      <c r="N40" s="7" t="s">
        <v>72</v>
      </c>
    </row>
    <row r="41" spans="1:14" s="13" customFormat="1" ht="24" customHeight="1">
      <c r="A41" s="6" t="s">
        <v>43</v>
      </c>
      <c r="B41" s="6" t="s">
        <v>45</v>
      </c>
      <c r="C41" s="7" t="s">
        <v>324</v>
      </c>
      <c r="D41" s="8" t="s">
        <v>203</v>
      </c>
      <c r="E41" s="7" t="s">
        <v>204</v>
      </c>
      <c r="F41" s="7" t="s">
        <v>70</v>
      </c>
      <c r="G41" s="10" t="s">
        <v>205</v>
      </c>
      <c r="H41" s="10" t="s">
        <v>206</v>
      </c>
      <c r="I41" s="11">
        <v>1020</v>
      </c>
      <c r="J41" s="11">
        <v>510</v>
      </c>
      <c r="K41" s="12">
        <f t="shared" si="0"/>
        <v>0.5</v>
      </c>
      <c r="L41" s="11">
        <f t="shared" si="1"/>
        <v>510</v>
      </c>
      <c r="M41" s="11">
        <f t="shared" si="2"/>
        <v>10512.5</v>
      </c>
      <c r="N41" s="7" t="s">
        <v>77</v>
      </c>
    </row>
    <row r="42" spans="1:14" s="13" customFormat="1" ht="51.75" customHeight="1">
      <c r="A42" s="6" t="s">
        <v>44</v>
      </c>
      <c r="B42" s="6" t="s">
        <v>46</v>
      </c>
      <c r="C42" s="7" t="s">
        <v>325</v>
      </c>
      <c r="D42" s="8" t="s">
        <v>207</v>
      </c>
      <c r="E42" s="7" t="s">
        <v>208</v>
      </c>
      <c r="F42" s="7" t="s">
        <v>70</v>
      </c>
      <c r="G42" s="10" t="s">
        <v>210</v>
      </c>
      <c r="H42" s="10" t="s">
        <v>209</v>
      </c>
      <c r="I42" s="11">
        <v>808</v>
      </c>
      <c r="J42" s="11">
        <v>404</v>
      </c>
      <c r="K42" s="12">
        <f t="shared" si="0"/>
        <v>0.5</v>
      </c>
      <c r="L42" s="11">
        <f t="shared" si="1"/>
        <v>404</v>
      </c>
      <c r="M42" s="11">
        <f t="shared" si="2"/>
        <v>10916.5</v>
      </c>
      <c r="N42" s="7" t="s">
        <v>77</v>
      </c>
    </row>
    <row r="43" spans="1:14" s="13" customFormat="1" ht="23.25" customHeight="1">
      <c r="A43" s="6" t="s">
        <v>45</v>
      </c>
      <c r="B43" s="6" t="s">
        <v>47</v>
      </c>
      <c r="C43" s="7" t="s">
        <v>326</v>
      </c>
      <c r="D43" s="8" t="s">
        <v>213</v>
      </c>
      <c r="E43" s="7" t="s">
        <v>214</v>
      </c>
      <c r="F43" s="7" t="s">
        <v>70</v>
      </c>
      <c r="G43" s="10" t="s">
        <v>215</v>
      </c>
      <c r="H43" s="10" t="s">
        <v>216</v>
      </c>
      <c r="I43" s="11">
        <v>694</v>
      </c>
      <c r="J43" s="11">
        <v>347</v>
      </c>
      <c r="K43" s="12">
        <f t="shared" si="0"/>
        <v>0.5</v>
      </c>
      <c r="L43" s="11">
        <f t="shared" si="1"/>
        <v>347</v>
      </c>
      <c r="M43" s="11">
        <f t="shared" si="2"/>
        <v>11263.5</v>
      </c>
      <c r="N43" s="7" t="s">
        <v>77</v>
      </c>
    </row>
    <row r="44" spans="1:14" s="13" customFormat="1" ht="29.25" customHeight="1">
      <c r="A44" s="6" t="s">
        <v>46</v>
      </c>
      <c r="B44" s="6" t="s">
        <v>48</v>
      </c>
      <c r="C44" s="7" t="s">
        <v>327</v>
      </c>
      <c r="D44" s="8" t="s">
        <v>217</v>
      </c>
      <c r="E44" s="7" t="s">
        <v>211</v>
      </c>
      <c r="F44" s="7" t="s">
        <v>70</v>
      </c>
      <c r="G44" s="10" t="s">
        <v>212</v>
      </c>
      <c r="H44" s="10">
        <v>2010</v>
      </c>
      <c r="I44" s="11">
        <v>950</v>
      </c>
      <c r="J44" s="11">
        <v>475</v>
      </c>
      <c r="K44" s="12">
        <f t="shared" si="0"/>
        <v>0.5</v>
      </c>
      <c r="L44" s="11">
        <f t="shared" si="1"/>
        <v>475</v>
      </c>
      <c r="M44" s="11">
        <f t="shared" si="2"/>
        <v>11738.5</v>
      </c>
      <c r="N44" s="7" t="s">
        <v>72</v>
      </c>
    </row>
    <row r="45" spans="1:14" s="13" customFormat="1" ht="18.75" customHeight="1">
      <c r="A45" s="6" t="s">
        <v>349</v>
      </c>
      <c r="B45" s="6" t="s">
        <v>49</v>
      </c>
      <c r="C45" s="7" t="s">
        <v>328</v>
      </c>
      <c r="D45" s="8" t="s">
        <v>218</v>
      </c>
      <c r="E45" s="7" t="s">
        <v>219</v>
      </c>
      <c r="F45" s="7" t="s">
        <v>70</v>
      </c>
      <c r="G45" s="10" t="s">
        <v>220</v>
      </c>
      <c r="H45" s="10" t="s">
        <v>221</v>
      </c>
      <c r="I45" s="11">
        <v>960</v>
      </c>
      <c r="J45" s="11">
        <v>480</v>
      </c>
      <c r="K45" s="12">
        <f t="shared" si="0"/>
        <v>0.5</v>
      </c>
      <c r="L45" s="11">
        <f t="shared" si="1"/>
        <v>480</v>
      </c>
      <c r="M45" s="11">
        <f t="shared" si="2"/>
        <v>12218.5</v>
      </c>
      <c r="N45" s="7" t="s">
        <v>77</v>
      </c>
    </row>
    <row r="46" spans="1:14" s="13" customFormat="1" ht="18.75" customHeight="1">
      <c r="A46" s="6" t="s">
        <v>47</v>
      </c>
      <c r="B46" s="6" t="s">
        <v>50</v>
      </c>
      <c r="C46" s="7" t="s">
        <v>329</v>
      </c>
      <c r="D46" s="8" t="s">
        <v>222</v>
      </c>
      <c r="E46" s="7" t="s">
        <v>223</v>
      </c>
      <c r="F46" s="7" t="s">
        <v>70</v>
      </c>
      <c r="G46" s="10" t="s">
        <v>224</v>
      </c>
      <c r="H46" s="10" t="s">
        <v>225</v>
      </c>
      <c r="I46" s="11">
        <v>291</v>
      </c>
      <c r="J46" s="11">
        <v>145</v>
      </c>
      <c r="K46" s="12">
        <f t="shared" si="0"/>
        <v>0.49828178694158076</v>
      </c>
      <c r="L46" s="11">
        <f t="shared" si="1"/>
        <v>145</v>
      </c>
      <c r="M46" s="11">
        <f t="shared" si="2"/>
        <v>12363.5</v>
      </c>
      <c r="N46" s="7" t="s">
        <v>72</v>
      </c>
    </row>
    <row r="47" spans="1:14" s="13" customFormat="1" ht="27" customHeight="1">
      <c r="A47" s="6" t="s">
        <v>48</v>
      </c>
      <c r="B47" s="6" t="s">
        <v>51</v>
      </c>
      <c r="C47" s="7" t="s">
        <v>330</v>
      </c>
      <c r="D47" s="8" t="s">
        <v>226</v>
      </c>
      <c r="E47" s="7" t="s">
        <v>227</v>
      </c>
      <c r="F47" s="7" t="s">
        <v>70</v>
      </c>
      <c r="G47" s="10" t="s">
        <v>228</v>
      </c>
      <c r="H47" s="10" t="s">
        <v>229</v>
      </c>
      <c r="I47" s="11">
        <v>205</v>
      </c>
      <c r="J47" s="11">
        <v>100</v>
      </c>
      <c r="K47" s="12">
        <f t="shared" si="0"/>
        <v>0.4878048780487805</v>
      </c>
      <c r="L47" s="11">
        <f t="shared" si="1"/>
        <v>100</v>
      </c>
      <c r="M47" s="11">
        <f t="shared" si="2"/>
        <v>12463.5</v>
      </c>
      <c r="N47" s="7" t="s">
        <v>77</v>
      </c>
    </row>
    <row r="48" spans="1:14" s="13" customFormat="1" ht="19.5" customHeight="1">
      <c r="A48" s="6" t="s">
        <v>49</v>
      </c>
      <c r="B48" s="6" t="s">
        <v>52</v>
      </c>
      <c r="C48" s="7" t="s">
        <v>331</v>
      </c>
      <c r="D48" s="8" t="s">
        <v>230</v>
      </c>
      <c r="E48" s="7" t="s">
        <v>231</v>
      </c>
      <c r="F48" s="7" t="s">
        <v>70</v>
      </c>
      <c r="G48" s="10" t="s">
        <v>232</v>
      </c>
      <c r="H48" s="10" t="s">
        <v>233</v>
      </c>
      <c r="I48" s="11">
        <v>712</v>
      </c>
      <c r="J48" s="11">
        <v>356</v>
      </c>
      <c r="K48" s="12">
        <f t="shared" si="0"/>
        <v>0.5</v>
      </c>
      <c r="L48" s="11">
        <f t="shared" si="1"/>
        <v>356</v>
      </c>
      <c r="M48" s="11">
        <f t="shared" si="2"/>
        <v>12819.5</v>
      </c>
      <c r="N48" s="7" t="s">
        <v>77</v>
      </c>
    </row>
    <row r="49" spans="1:14" s="13" customFormat="1" ht="19.5" customHeight="1">
      <c r="A49" s="6" t="s">
        <v>50</v>
      </c>
      <c r="B49" s="6" t="s">
        <v>53</v>
      </c>
      <c r="C49" s="7" t="s">
        <v>332</v>
      </c>
      <c r="D49" s="8" t="s">
        <v>234</v>
      </c>
      <c r="E49" s="7" t="s">
        <v>235</v>
      </c>
      <c r="F49" s="7" t="s">
        <v>70</v>
      </c>
      <c r="G49" s="10" t="s">
        <v>236</v>
      </c>
      <c r="H49" s="10" t="s">
        <v>237</v>
      </c>
      <c r="I49" s="11">
        <v>774</v>
      </c>
      <c r="J49" s="11">
        <v>386</v>
      </c>
      <c r="K49" s="12">
        <f t="shared" si="0"/>
        <v>0.49870801033591733</v>
      </c>
      <c r="L49" s="11">
        <f t="shared" si="1"/>
        <v>386</v>
      </c>
      <c r="M49" s="11">
        <f t="shared" si="2"/>
        <v>13205.5</v>
      </c>
      <c r="N49" s="7" t="s">
        <v>77</v>
      </c>
    </row>
    <row r="50" spans="1:14" s="13" customFormat="1" ht="19.5" customHeight="1">
      <c r="A50" s="6" t="s">
        <v>51</v>
      </c>
      <c r="B50" s="6" t="s">
        <v>54</v>
      </c>
      <c r="C50" s="7" t="s">
        <v>333</v>
      </c>
      <c r="D50" s="8" t="s">
        <v>238</v>
      </c>
      <c r="E50" s="7" t="s">
        <v>239</v>
      </c>
      <c r="F50" s="7" t="s">
        <v>70</v>
      </c>
      <c r="G50" s="10" t="s">
        <v>240</v>
      </c>
      <c r="H50" s="10" t="s">
        <v>241</v>
      </c>
      <c r="I50" s="11">
        <v>396</v>
      </c>
      <c r="J50" s="11">
        <v>198</v>
      </c>
      <c r="K50" s="12">
        <f t="shared" si="0"/>
        <v>0.5</v>
      </c>
      <c r="L50" s="11">
        <f t="shared" si="1"/>
        <v>198</v>
      </c>
      <c r="M50" s="11">
        <f t="shared" si="2"/>
        <v>13403.5</v>
      </c>
      <c r="N50" s="7" t="s">
        <v>77</v>
      </c>
    </row>
    <row r="51" spans="1:14" s="13" customFormat="1" ht="19.5" customHeight="1">
      <c r="A51" s="6" t="s">
        <v>52</v>
      </c>
      <c r="B51" s="6" t="s">
        <v>55</v>
      </c>
      <c r="C51" s="7" t="s">
        <v>334</v>
      </c>
      <c r="D51" s="8" t="s">
        <v>242</v>
      </c>
      <c r="E51" s="7" t="s">
        <v>243</v>
      </c>
      <c r="F51" s="7" t="s">
        <v>70</v>
      </c>
      <c r="G51" s="10" t="s">
        <v>244</v>
      </c>
      <c r="H51" s="10" t="s">
        <v>245</v>
      </c>
      <c r="I51" s="11">
        <v>652</v>
      </c>
      <c r="J51" s="11">
        <v>326</v>
      </c>
      <c r="K51" s="12">
        <f t="shared" si="0"/>
        <v>0.5</v>
      </c>
      <c r="L51" s="11">
        <f t="shared" si="1"/>
        <v>326</v>
      </c>
      <c r="M51" s="11">
        <f t="shared" si="2"/>
        <v>13729.5</v>
      </c>
      <c r="N51" s="7" t="s">
        <v>77</v>
      </c>
    </row>
    <row r="52" spans="1:14" s="13" customFormat="1" ht="27.75" customHeight="1">
      <c r="A52" s="6" t="s">
        <v>53</v>
      </c>
      <c r="B52" s="6" t="s">
        <v>56</v>
      </c>
      <c r="C52" s="7" t="s">
        <v>335</v>
      </c>
      <c r="D52" s="8" t="s">
        <v>246</v>
      </c>
      <c r="E52" s="7" t="s">
        <v>247</v>
      </c>
      <c r="F52" s="7" t="s">
        <v>70</v>
      </c>
      <c r="G52" s="10" t="s">
        <v>248</v>
      </c>
      <c r="H52" s="10" t="s">
        <v>249</v>
      </c>
      <c r="I52" s="11">
        <v>340</v>
      </c>
      <c r="J52" s="11">
        <v>170</v>
      </c>
      <c r="K52" s="12">
        <f t="shared" si="0"/>
        <v>0.5</v>
      </c>
      <c r="L52" s="11">
        <f t="shared" si="1"/>
        <v>170</v>
      </c>
      <c r="M52" s="11">
        <f t="shared" si="2"/>
        <v>13899.5</v>
      </c>
      <c r="N52" s="7" t="s">
        <v>72</v>
      </c>
    </row>
    <row r="53" spans="1:14" s="13" customFormat="1" ht="21.75" customHeight="1">
      <c r="A53" s="6" t="s">
        <v>54</v>
      </c>
      <c r="B53" s="6" t="s">
        <v>57</v>
      </c>
      <c r="C53" s="7" t="s">
        <v>336</v>
      </c>
      <c r="D53" s="8" t="s">
        <v>250</v>
      </c>
      <c r="E53" s="7" t="s">
        <v>251</v>
      </c>
      <c r="F53" s="7" t="s">
        <v>70</v>
      </c>
      <c r="G53" s="10" t="s">
        <v>252</v>
      </c>
      <c r="H53" s="10" t="s">
        <v>253</v>
      </c>
      <c r="I53" s="11">
        <v>490</v>
      </c>
      <c r="J53" s="11">
        <v>245</v>
      </c>
      <c r="K53" s="12">
        <f t="shared" si="0"/>
        <v>0.5</v>
      </c>
      <c r="L53" s="11">
        <f t="shared" si="1"/>
        <v>245</v>
      </c>
      <c r="M53" s="11">
        <f t="shared" si="2"/>
        <v>14144.5</v>
      </c>
      <c r="N53" s="7" t="s">
        <v>72</v>
      </c>
    </row>
    <row r="54" spans="1:14" s="13" customFormat="1" ht="38.25" customHeight="1">
      <c r="A54" s="6" t="s">
        <v>55</v>
      </c>
      <c r="B54" s="6" t="s">
        <v>58</v>
      </c>
      <c r="C54" s="7" t="s">
        <v>337</v>
      </c>
      <c r="D54" s="8" t="s">
        <v>254</v>
      </c>
      <c r="E54" s="7" t="s">
        <v>255</v>
      </c>
      <c r="F54" s="7" t="s">
        <v>70</v>
      </c>
      <c r="G54" s="10" t="s">
        <v>256</v>
      </c>
      <c r="H54" s="10" t="s">
        <v>257</v>
      </c>
      <c r="I54" s="11">
        <v>800</v>
      </c>
      <c r="J54" s="11">
        <v>400</v>
      </c>
      <c r="K54" s="12">
        <f t="shared" si="0"/>
        <v>0.5</v>
      </c>
      <c r="L54" s="11">
        <f t="shared" si="1"/>
        <v>400</v>
      </c>
      <c r="M54" s="11">
        <f t="shared" si="2"/>
        <v>14544.5</v>
      </c>
      <c r="N54" s="7" t="s">
        <v>77</v>
      </c>
    </row>
    <row r="55" spans="1:14" s="13" customFormat="1" ht="31.5" customHeight="1">
      <c r="A55" s="6" t="s">
        <v>56</v>
      </c>
      <c r="B55" s="6" t="s">
        <v>59</v>
      </c>
      <c r="C55" s="7" t="s">
        <v>338</v>
      </c>
      <c r="D55" s="8" t="s">
        <v>258</v>
      </c>
      <c r="E55" s="7" t="s">
        <v>259</v>
      </c>
      <c r="F55" s="7" t="s">
        <v>112</v>
      </c>
      <c r="G55" s="10" t="s">
        <v>260</v>
      </c>
      <c r="H55" s="10" t="s">
        <v>261</v>
      </c>
      <c r="I55" s="11">
        <v>250</v>
      </c>
      <c r="J55" s="11">
        <v>125</v>
      </c>
      <c r="K55" s="12">
        <f t="shared" si="0"/>
        <v>0.5</v>
      </c>
      <c r="L55" s="11">
        <f t="shared" si="1"/>
        <v>125</v>
      </c>
      <c r="M55" s="11">
        <f t="shared" si="2"/>
        <v>14669.5</v>
      </c>
      <c r="N55" s="7" t="s">
        <v>77</v>
      </c>
    </row>
    <row r="56" spans="1:14" s="13" customFormat="1" ht="28.5" customHeight="1">
      <c r="A56" s="6" t="s">
        <v>57</v>
      </c>
      <c r="B56" s="6" t="s">
        <v>60</v>
      </c>
      <c r="C56" s="7" t="s">
        <v>339</v>
      </c>
      <c r="D56" s="8" t="s">
        <v>262</v>
      </c>
      <c r="E56" s="7" t="s">
        <v>164</v>
      </c>
      <c r="F56" s="7" t="s">
        <v>70</v>
      </c>
      <c r="G56" s="10" t="s">
        <v>263</v>
      </c>
      <c r="H56" s="10" t="s">
        <v>264</v>
      </c>
      <c r="I56" s="11">
        <v>500</v>
      </c>
      <c r="J56" s="11">
        <v>250</v>
      </c>
      <c r="K56" s="12">
        <f t="shared" si="0"/>
        <v>0.5</v>
      </c>
      <c r="L56" s="11">
        <f t="shared" si="1"/>
        <v>250</v>
      </c>
      <c r="M56" s="11">
        <f t="shared" si="2"/>
        <v>14919.5</v>
      </c>
      <c r="N56" s="7" t="s">
        <v>72</v>
      </c>
    </row>
    <row r="57" spans="1:14" s="13" customFormat="1" ht="22.5" customHeight="1">
      <c r="A57" s="6" t="s">
        <v>58</v>
      </c>
      <c r="B57" s="6" t="s">
        <v>61</v>
      </c>
      <c r="C57" s="7" t="s">
        <v>340</v>
      </c>
      <c r="D57" s="8" t="s">
        <v>265</v>
      </c>
      <c r="E57" s="7" t="s">
        <v>266</v>
      </c>
      <c r="F57" s="7" t="s">
        <v>70</v>
      </c>
      <c r="G57" s="10" t="s">
        <v>267</v>
      </c>
      <c r="H57" s="10" t="s">
        <v>109</v>
      </c>
      <c r="I57" s="11">
        <v>382</v>
      </c>
      <c r="J57" s="11">
        <v>190</v>
      </c>
      <c r="K57" s="12">
        <f t="shared" si="0"/>
        <v>0.4973821989528796</v>
      </c>
      <c r="L57" s="11">
        <f t="shared" si="1"/>
        <v>190</v>
      </c>
      <c r="M57" s="11">
        <f t="shared" si="2"/>
        <v>15109.5</v>
      </c>
      <c r="N57" s="7" t="s">
        <v>77</v>
      </c>
    </row>
    <row r="58" spans="1:14" s="13" customFormat="1" ht="22.5" customHeight="1">
      <c r="A58" s="6" t="s">
        <v>59</v>
      </c>
      <c r="B58" s="6" t="s">
        <v>62</v>
      </c>
      <c r="C58" s="7" t="s">
        <v>341</v>
      </c>
      <c r="D58" s="8" t="s">
        <v>268</v>
      </c>
      <c r="E58" s="7" t="s">
        <v>269</v>
      </c>
      <c r="F58" s="7" t="s">
        <v>70</v>
      </c>
      <c r="G58" s="10" t="s">
        <v>270</v>
      </c>
      <c r="H58" s="10" t="s">
        <v>271</v>
      </c>
      <c r="I58" s="11">
        <v>850</v>
      </c>
      <c r="J58" s="11">
        <v>425</v>
      </c>
      <c r="K58" s="12">
        <f t="shared" si="0"/>
        <v>0.5</v>
      </c>
      <c r="L58" s="11">
        <f t="shared" si="1"/>
        <v>425</v>
      </c>
      <c r="M58" s="11">
        <f t="shared" si="2"/>
        <v>15534.5</v>
      </c>
      <c r="N58" s="7" t="s">
        <v>77</v>
      </c>
    </row>
    <row r="59" spans="1:14" s="13" customFormat="1" ht="22.5" customHeight="1">
      <c r="A59" s="6" t="s">
        <v>60</v>
      </c>
      <c r="B59" s="6" t="s">
        <v>63</v>
      </c>
      <c r="C59" s="7" t="s">
        <v>342</v>
      </c>
      <c r="D59" s="8" t="s">
        <v>272</v>
      </c>
      <c r="E59" s="7" t="s">
        <v>273</v>
      </c>
      <c r="F59" s="7" t="s">
        <v>70</v>
      </c>
      <c r="G59" s="10" t="s">
        <v>274</v>
      </c>
      <c r="H59" s="10" t="s">
        <v>275</v>
      </c>
      <c r="I59" s="11">
        <v>214</v>
      </c>
      <c r="J59" s="11">
        <v>107</v>
      </c>
      <c r="K59" s="12">
        <f t="shared" si="0"/>
        <v>0.5</v>
      </c>
      <c r="L59" s="11">
        <f t="shared" si="1"/>
        <v>107</v>
      </c>
      <c r="M59" s="11">
        <f t="shared" si="2"/>
        <v>15641.5</v>
      </c>
      <c r="N59" s="7" t="s">
        <v>77</v>
      </c>
    </row>
    <row r="60" spans="1:14" s="13" customFormat="1" ht="21.75" customHeight="1">
      <c r="A60" s="6" t="s">
        <v>61</v>
      </c>
      <c r="B60" s="6" t="s">
        <v>64</v>
      </c>
      <c r="C60" s="7" t="s">
        <v>343</v>
      </c>
      <c r="D60" s="8" t="s">
        <v>276</v>
      </c>
      <c r="E60" s="7" t="s">
        <v>273</v>
      </c>
      <c r="F60" s="7" t="s">
        <v>70</v>
      </c>
      <c r="G60" s="10" t="s">
        <v>274</v>
      </c>
      <c r="H60" s="10" t="s">
        <v>275</v>
      </c>
      <c r="I60" s="11">
        <v>254</v>
      </c>
      <c r="J60" s="11">
        <v>127</v>
      </c>
      <c r="K60" s="12">
        <f t="shared" si="0"/>
        <v>0.5</v>
      </c>
      <c r="L60" s="11">
        <f t="shared" si="1"/>
        <v>127</v>
      </c>
      <c r="M60" s="11">
        <f t="shared" si="2"/>
        <v>15768.5</v>
      </c>
      <c r="N60" s="7" t="s">
        <v>77</v>
      </c>
    </row>
    <row r="61" spans="1:14" s="13" customFormat="1" ht="21.75" customHeight="1">
      <c r="A61" s="6" t="s">
        <v>62</v>
      </c>
      <c r="B61" s="6" t="s">
        <v>65</v>
      </c>
      <c r="C61" s="7" t="s">
        <v>344</v>
      </c>
      <c r="D61" s="8" t="s">
        <v>277</v>
      </c>
      <c r="E61" s="7" t="s">
        <v>278</v>
      </c>
      <c r="F61" s="7" t="s">
        <v>70</v>
      </c>
      <c r="G61" s="10" t="s">
        <v>279</v>
      </c>
      <c r="H61" s="10" t="s">
        <v>280</v>
      </c>
      <c r="I61" s="11">
        <v>425</v>
      </c>
      <c r="J61" s="11">
        <v>204</v>
      </c>
      <c r="K61" s="12">
        <f t="shared" si="0"/>
        <v>0.48</v>
      </c>
      <c r="L61" s="11">
        <f t="shared" si="1"/>
        <v>204</v>
      </c>
      <c r="M61" s="11">
        <f t="shared" si="2"/>
        <v>15972.5</v>
      </c>
      <c r="N61" s="7" t="s">
        <v>72</v>
      </c>
    </row>
    <row r="62" spans="1:14" s="13" customFormat="1" ht="27" customHeight="1">
      <c r="A62" s="6" t="s">
        <v>63</v>
      </c>
      <c r="B62" s="6" t="s">
        <v>66</v>
      </c>
      <c r="C62" s="7" t="s">
        <v>345</v>
      </c>
      <c r="D62" s="8" t="s">
        <v>281</v>
      </c>
      <c r="E62" s="7" t="s">
        <v>282</v>
      </c>
      <c r="F62" s="7" t="s">
        <v>70</v>
      </c>
      <c r="G62" s="10" t="s">
        <v>283</v>
      </c>
      <c r="H62" s="10" t="s">
        <v>284</v>
      </c>
      <c r="I62" s="11">
        <v>260</v>
      </c>
      <c r="J62" s="11">
        <v>125</v>
      </c>
      <c r="K62" s="12">
        <f t="shared" si="0"/>
        <v>0.4807692307692308</v>
      </c>
      <c r="L62" s="11">
        <f t="shared" si="1"/>
        <v>125</v>
      </c>
      <c r="M62" s="11">
        <f t="shared" si="2"/>
        <v>16097.5</v>
      </c>
      <c r="N62" s="7" t="s">
        <v>72</v>
      </c>
    </row>
    <row r="63" spans="1:14" s="13" customFormat="1" ht="18" customHeight="1">
      <c r="A63" s="6" t="s">
        <v>64</v>
      </c>
      <c r="B63" s="6" t="s">
        <v>67</v>
      </c>
      <c r="C63" s="7" t="s">
        <v>346</v>
      </c>
      <c r="D63" s="8" t="s">
        <v>285</v>
      </c>
      <c r="E63" s="7" t="s">
        <v>286</v>
      </c>
      <c r="F63" s="7" t="s">
        <v>112</v>
      </c>
      <c r="G63" s="10" t="s">
        <v>287</v>
      </c>
      <c r="H63" s="10">
        <v>3777</v>
      </c>
      <c r="I63" s="11">
        <v>480</v>
      </c>
      <c r="J63" s="11">
        <v>240</v>
      </c>
      <c r="K63" s="12">
        <f t="shared" si="0"/>
        <v>0.5</v>
      </c>
      <c r="L63" s="11">
        <f t="shared" si="1"/>
        <v>240</v>
      </c>
      <c r="M63" s="11">
        <f t="shared" si="2"/>
        <v>16337.5</v>
      </c>
      <c r="N63" s="7" t="s">
        <v>72</v>
      </c>
    </row>
    <row r="64" spans="1:13" ht="17.25" customHeight="1">
      <c r="A64"/>
      <c r="B64"/>
      <c r="C64" s="4"/>
      <c r="D64"/>
      <c r="I64" s="5"/>
      <c r="J64"/>
      <c r="K64"/>
      <c r="L64" s="5"/>
      <c r="M64"/>
    </row>
    <row r="65" spans="1:13" ht="17.25" customHeight="1">
      <c r="A65"/>
      <c r="B65"/>
      <c r="C65" s="4"/>
      <c r="D65"/>
      <c r="J65"/>
      <c r="K65"/>
      <c r="M65"/>
    </row>
    <row r="66" spans="1:13" ht="17.25" customHeight="1">
      <c r="A66"/>
      <c r="B66"/>
      <c r="C66" s="4"/>
      <c r="D66"/>
      <c r="J66"/>
      <c r="K66"/>
      <c r="M66"/>
    </row>
    <row r="67" spans="1:13" ht="17.25" customHeight="1">
      <c r="A67"/>
      <c r="B67"/>
      <c r="C67" s="4"/>
      <c r="D67"/>
      <c r="J67"/>
      <c r="K67"/>
      <c r="M67"/>
    </row>
    <row r="68" spans="1:13" ht="17.25" customHeight="1">
      <c r="A68"/>
      <c r="B68"/>
      <c r="C68" s="4"/>
      <c r="D68"/>
      <c r="J68"/>
      <c r="K68"/>
      <c r="M68"/>
    </row>
    <row r="69" spans="1:13" ht="17.25" customHeight="1">
      <c r="A69"/>
      <c r="B69"/>
      <c r="C69" s="4"/>
      <c r="D69"/>
      <c r="J69"/>
      <c r="K69"/>
      <c r="M69"/>
    </row>
    <row r="70" spans="1:13" ht="17.25" customHeight="1">
      <c r="A70"/>
      <c r="B70"/>
      <c r="C70" s="4"/>
      <c r="D70"/>
      <c r="J70"/>
      <c r="K70"/>
      <c r="M70"/>
    </row>
    <row r="71" spans="1:13" ht="17.25" customHeight="1">
      <c r="A71"/>
      <c r="B71"/>
      <c r="C71" s="4"/>
      <c r="D71"/>
      <c r="J71"/>
      <c r="K71"/>
      <c r="M71"/>
    </row>
    <row r="72" spans="1:13" ht="17.25" customHeight="1">
      <c r="A72"/>
      <c r="B72"/>
      <c r="C72" s="4"/>
      <c r="D72"/>
      <c r="J72"/>
      <c r="K72"/>
      <c r="M72"/>
    </row>
    <row r="73" spans="1:13" ht="17.25" customHeight="1">
      <c r="A73"/>
      <c r="B73"/>
      <c r="C73" s="4"/>
      <c r="D73"/>
      <c r="J73"/>
      <c r="K73"/>
      <c r="M73"/>
    </row>
    <row r="74" spans="1:13" ht="17.25" customHeight="1">
      <c r="A74"/>
      <c r="B74"/>
      <c r="C74" s="4"/>
      <c r="D74"/>
      <c r="J74"/>
      <c r="K74"/>
      <c r="M74"/>
    </row>
    <row r="75" spans="1:13" ht="17.25" customHeight="1">
      <c r="A75"/>
      <c r="B75"/>
      <c r="C75" s="4"/>
      <c r="D75"/>
      <c r="J75"/>
      <c r="K75"/>
      <c r="M75"/>
    </row>
    <row r="76" spans="1:13" ht="17.25" customHeight="1">
      <c r="A76"/>
      <c r="B76"/>
      <c r="C76" s="4"/>
      <c r="D76"/>
      <c r="J76"/>
      <c r="K76"/>
      <c r="M76"/>
    </row>
    <row r="77" spans="1:13" ht="17.25" customHeight="1">
      <c r="A77"/>
      <c r="B77"/>
      <c r="C77" s="4"/>
      <c r="D77"/>
      <c r="J77"/>
      <c r="K77"/>
      <c r="M77"/>
    </row>
    <row r="78" spans="1:13" ht="17.25" customHeight="1">
      <c r="A78"/>
      <c r="B78"/>
      <c r="C78" s="4"/>
      <c r="D78"/>
      <c r="J78"/>
      <c r="K78"/>
      <c r="M78"/>
    </row>
    <row r="79" spans="1:13" ht="17.25" customHeight="1">
      <c r="A79"/>
      <c r="B79"/>
      <c r="C79" s="4"/>
      <c r="D79"/>
      <c r="J79"/>
      <c r="K79"/>
      <c r="M79"/>
    </row>
    <row r="80" spans="1:13" ht="17.25" customHeight="1">
      <c r="A80"/>
      <c r="B80"/>
      <c r="C80" s="4"/>
      <c r="D80"/>
      <c r="J80"/>
      <c r="K80"/>
      <c r="M80"/>
    </row>
    <row r="81" spans="1:13" ht="17.25" customHeight="1">
      <c r="A81"/>
      <c r="B81"/>
      <c r="C81" s="4"/>
      <c r="D81"/>
      <c r="J81"/>
      <c r="K81"/>
      <c r="M81"/>
    </row>
    <row r="82" spans="1:13" ht="17.25" customHeight="1">
      <c r="A82"/>
      <c r="B82"/>
      <c r="C82" s="4"/>
      <c r="D82"/>
      <c r="J82"/>
      <c r="K82"/>
      <c r="M82"/>
    </row>
    <row r="83" spans="1:13" ht="17.25" customHeight="1">
      <c r="A83"/>
      <c r="B83"/>
      <c r="C83" s="4"/>
      <c r="D83"/>
      <c r="J83"/>
      <c r="K83"/>
      <c r="M83"/>
    </row>
    <row r="84" spans="1:13" ht="17.25" customHeight="1">
      <c r="A84"/>
      <c r="B84"/>
      <c r="C84" s="4"/>
      <c r="D84"/>
      <c r="J84"/>
      <c r="K84"/>
      <c r="M84"/>
    </row>
    <row r="85" spans="1:13" ht="17.25" customHeight="1">
      <c r="A85"/>
      <c r="B85"/>
      <c r="C85" s="4"/>
      <c r="D85"/>
      <c r="J85"/>
      <c r="K85"/>
      <c r="M85"/>
    </row>
    <row r="86" spans="1:13" ht="17.25" customHeight="1">
      <c r="A86"/>
      <c r="B86"/>
      <c r="C86" s="4"/>
      <c r="D86"/>
      <c r="J86"/>
      <c r="K86"/>
      <c r="M86"/>
    </row>
    <row r="87" spans="1:13" ht="17.25" customHeight="1">
      <c r="A87"/>
      <c r="B87"/>
      <c r="C87" s="4"/>
      <c r="D87"/>
      <c r="J87"/>
      <c r="K87"/>
      <c r="M87"/>
    </row>
    <row r="88" spans="1:13" ht="17.25" customHeight="1">
      <c r="A88"/>
      <c r="B88"/>
      <c r="C88" s="4"/>
      <c r="D88"/>
      <c r="J88"/>
      <c r="K88"/>
      <c r="M88"/>
    </row>
    <row r="89" spans="1:13" ht="17.25" customHeight="1">
      <c r="A89"/>
      <c r="B89"/>
      <c r="C89" s="4"/>
      <c r="D89"/>
      <c r="J89"/>
      <c r="K89"/>
      <c r="M89"/>
    </row>
    <row r="90" spans="1:13" ht="17.25" customHeight="1">
      <c r="A90"/>
      <c r="B90"/>
      <c r="C90" s="4"/>
      <c r="D90"/>
      <c r="J90"/>
      <c r="K90"/>
      <c r="M90"/>
    </row>
    <row r="91" spans="1:13" ht="17.25" customHeight="1">
      <c r="A91"/>
      <c r="B91"/>
      <c r="C91" s="4"/>
      <c r="D91"/>
      <c r="J91"/>
      <c r="K91"/>
      <c r="M91"/>
    </row>
    <row r="92" spans="1:13" ht="17.25" customHeight="1">
      <c r="A92"/>
      <c r="B92"/>
      <c r="C92" s="4"/>
      <c r="D92"/>
      <c r="J92"/>
      <c r="K92"/>
      <c r="M92"/>
    </row>
    <row r="93" spans="1:13" ht="17.25" customHeight="1">
      <c r="A93"/>
      <c r="B93"/>
      <c r="C93" s="4"/>
      <c r="D93"/>
      <c r="J93"/>
      <c r="K93"/>
      <c r="M93"/>
    </row>
    <row r="94" spans="1:13" ht="17.25" customHeight="1">
      <c r="A94"/>
      <c r="B94"/>
      <c r="C94" s="4"/>
      <c r="D94"/>
      <c r="J94"/>
      <c r="K94"/>
      <c r="M94"/>
    </row>
    <row r="95" spans="1:13" ht="17.25" customHeight="1">
      <c r="A95"/>
      <c r="B95"/>
      <c r="C95" s="4"/>
      <c r="D95"/>
      <c r="J95"/>
      <c r="K95"/>
      <c r="M95"/>
    </row>
    <row r="96" spans="1:13" ht="17.25" customHeight="1">
      <c r="A96"/>
      <c r="B96"/>
      <c r="C96" s="4"/>
      <c r="D96"/>
      <c r="J96"/>
      <c r="K96"/>
      <c r="M96"/>
    </row>
    <row r="97" spans="1:13" ht="17.25" customHeight="1">
      <c r="A97"/>
      <c r="B97"/>
      <c r="C97" s="4"/>
      <c r="D97"/>
      <c r="J97"/>
      <c r="K97"/>
      <c r="M97"/>
    </row>
    <row r="98" spans="1:13" ht="17.25" customHeight="1">
      <c r="A98"/>
      <c r="B98"/>
      <c r="C98" s="4"/>
      <c r="D98"/>
      <c r="J98"/>
      <c r="K98"/>
      <c r="M98"/>
    </row>
    <row r="99" spans="1:13" ht="17.25" customHeight="1">
      <c r="A99"/>
      <c r="B99"/>
      <c r="C99" s="4"/>
      <c r="D99"/>
      <c r="J99"/>
      <c r="K99"/>
      <c r="M99"/>
    </row>
    <row r="100" spans="1:13" ht="17.25" customHeight="1">
      <c r="A100"/>
      <c r="B100"/>
      <c r="C100" s="4"/>
      <c r="D100"/>
      <c r="J100"/>
      <c r="K100"/>
      <c r="M100"/>
    </row>
    <row r="101" spans="1:13" ht="17.25" customHeight="1">
      <c r="A101"/>
      <c r="B101"/>
      <c r="C101" s="4"/>
      <c r="D101"/>
      <c r="J101"/>
      <c r="K101"/>
      <c r="M101"/>
    </row>
    <row r="102" spans="1:13" ht="17.25" customHeight="1">
      <c r="A102"/>
      <c r="B102"/>
      <c r="C102" s="4"/>
      <c r="D102"/>
      <c r="J102"/>
      <c r="K102"/>
      <c r="M102"/>
    </row>
    <row r="103" spans="1:13" ht="17.25" customHeight="1">
      <c r="A103"/>
      <c r="B103"/>
      <c r="C103" s="4"/>
      <c r="D103"/>
      <c r="J103"/>
      <c r="K103"/>
      <c r="M103"/>
    </row>
    <row r="104" spans="1:13" ht="17.25" customHeight="1">
      <c r="A104"/>
      <c r="B104"/>
      <c r="C104" s="4"/>
      <c r="D104"/>
      <c r="J104"/>
      <c r="K104"/>
      <c r="M104"/>
    </row>
    <row r="105" spans="1:13" ht="17.25" customHeight="1">
      <c r="A105"/>
      <c r="B105"/>
      <c r="C105" s="4"/>
      <c r="D105"/>
      <c r="J105"/>
      <c r="K105"/>
      <c r="M105"/>
    </row>
    <row r="106" spans="1:13" ht="17.25" customHeight="1">
      <c r="A106"/>
      <c r="B106"/>
      <c r="C106" s="4"/>
      <c r="D106"/>
      <c r="J106"/>
      <c r="K106"/>
      <c r="M106"/>
    </row>
    <row r="107" spans="1:13" ht="17.25" customHeight="1">
      <c r="A107"/>
      <c r="B107"/>
      <c r="C107" s="4"/>
      <c r="D107"/>
      <c r="J107"/>
      <c r="K107"/>
      <c r="M107"/>
    </row>
    <row r="108" spans="1:13" ht="17.25" customHeight="1">
      <c r="A108"/>
      <c r="B108"/>
      <c r="C108" s="4"/>
      <c r="D108"/>
      <c r="J108"/>
      <c r="K108"/>
      <c r="M108"/>
    </row>
    <row r="109" spans="1:13" ht="17.25" customHeight="1">
      <c r="A109"/>
      <c r="B109"/>
      <c r="C109" s="4"/>
      <c r="D109"/>
      <c r="J109"/>
      <c r="K109"/>
      <c r="M109"/>
    </row>
    <row r="110" spans="1:13" ht="17.25" customHeight="1">
      <c r="A110"/>
      <c r="B110"/>
      <c r="C110" s="4"/>
      <c r="D110"/>
      <c r="J110"/>
      <c r="K110"/>
      <c r="M110"/>
    </row>
    <row r="111" spans="1:13" ht="17.25" customHeight="1">
      <c r="A111"/>
      <c r="B111"/>
      <c r="C111" s="4"/>
      <c r="D111"/>
      <c r="J111"/>
      <c r="K111"/>
      <c r="M111"/>
    </row>
    <row r="112" spans="1:13" ht="17.25" customHeight="1">
      <c r="A112"/>
      <c r="B112"/>
      <c r="C112" s="4"/>
      <c r="D112"/>
      <c r="J112"/>
      <c r="K112"/>
      <c r="M112"/>
    </row>
    <row r="113" spans="1:13" ht="17.25" customHeight="1">
      <c r="A113"/>
      <c r="B113"/>
      <c r="C113" s="4"/>
      <c r="D113"/>
      <c r="J113"/>
      <c r="K113"/>
      <c r="M113"/>
    </row>
    <row r="114" spans="1:13" ht="17.25" customHeight="1">
      <c r="A114"/>
      <c r="B114"/>
      <c r="C114" s="4"/>
      <c r="D114"/>
      <c r="J114"/>
      <c r="K114"/>
      <c r="M114"/>
    </row>
    <row r="115" spans="1:13" ht="17.25" customHeight="1">
      <c r="A115"/>
      <c r="B115"/>
      <c r="C115" s="4"/>
      <c r="D115"/>
      <c r="J115"/>
      <c r="K115"/>
      <c r="M115"/>
    </row>
    <row r="116" spans="1:13" ht="17.25" customHeight="1">
      <c r="A116"/>
      <c r="B116"/>
      <c r="C116" s="4"/>
      <c r="D116"/>
      <c r="J116"/>
      <c r="K116"/>
      <c r="M116"/>
    </row>
    <row r="117" spans="1:13" ht="17.25" customHeight="1">
      <c r="A117"/>
      <c r="B117"/>
      <c r="C117" s="4"/>
      <c r="D117"/>
      <c r="J117"/>
      <c r="K117"/>
      <c r="M117"/>
    </row>
    <row r="118" spans="1:13" ht="17.25" customHeight="1">
      <c r="A118"/>
      <c r="B118"/>
      <c r="C118" s="4"/>
      <c r="D118"/>
      <c r="J118"/>
      <c r="K118"/>
      <c r="M118"/>
    </row>
    <row r="119" spans="1:13" ht="17.25" customHeight="1">
      <c r="A119"/>
      <c r="B119"/>
      <c r="C119" s="4"/>
      <c r="D119"/>
      <c r="J119"/>
      <c r="K119"/>
      <c r="M119"/>
    </row>
    <row r="120" spans="1:13" ht="17.25" customHeight="1">
      <c r="A120" s="4"/>
      <c r="B120" s="4"/>
      <c r="D120"/>
      <c r="I120"/>
      <c r="J120"/>
      <c r="K120" s="2"/>
      <c r="L120"/>
      <c r="M120"/>
    </row>
    <row r="121" spans="1:13" ht="17.25" customHeight="1">
      <c r="A121"/>
      <c r="B121"/>
      <c r="C121" s="4"/>
      <c r="D121"/>
      <c r="J121"/>
      <c r="K121"/>
      <c r="M121"/>
    </row>
    <row r="122" spans="1:13" ht="17.25" customHeight="1">
      <c r="A122"/>
      <c r="B122"/>
      <c r="C122" s="4"/>
      <c r="D122"/>
      <c r="J122"/>
      <c r="K122"/>
      <c r="M122"/>
    </row>
    <row r="123" spans="1:13" ht="17.25" customHeight="1">
      <c r="A123"/>
      <c r="B123"/>
      <c r="C123" s="4"/>
      <c r="D123"/>
      <c r="J123"/>
      <c r="K123"/>
      <c r="M123"/>
    </row>
    <row r="124" spans="1:13" ht="12.75">
      <c r="A124"/>
      <c r="B124"/>
      <c r="C124" s="4"/>
      <c r="D124"/>
      <c r="J124"/>
      <c r="K124"/>
      <c r="M124"/>
    </row>
    <row r="125" spans="1:13" ht="12.75">
      <c r="A125"/>
      <c r="B125"/>
      <c r="C125" s="4"/>
      <c r="D125"/>
      <c r="J125"/>
      <c r="K125"/>
      <c r="M125"/>
    </row>
    <row r="126" spans="1:13" ht="12.75">
      <c r="A126"/>
      <c r="B126"/>
      <c r="C126" s="4"/>
      <c r="D126"/>
      <c r="J126"/>
      <c r="K126"/>
      <c r="M126"/>
    </row>
    <row r="127" spans="1:13" ht="12.75">
      <c r="A127"/>
      <c r="B127"/>
      <c r="C127" s="4"/>
      <c r="D127"/>
      <c r="J127"/>
      <c r="K127"/>
      <c r="M127"/>
    </row>
    <row r="128" spans="1:13" ht="12.75">
      <c r="A128"/>
      <c r="B128"/>
      <c r="C128" s="4"/>
      <c r="D128"/>
      <c r="J128"/>
      <c r="K128"/>
      <c r="M128"/>
    </row>
    <row r="129" spans="1:13" ht="12.75">
      <c r="A129"/>
      <c r="B129"/>
      <c r="C129" s="4"/>
      <c r="D129"/>
      <c r="J129"/>
      <c r="K129"/>
      <c r="M129"/>
    </row>
    <row r="130" spans="1:13" ht="12.75">
      <c r="A130"/>
      <c r="B130"/>
      <c r="C130" s="4"/>
      <c r="D130"/>
      <c r="J130"/>
      <c r="K130"/>
      <c r="M130"/>
    </row>
    <row r="131" spans="1:13" ht="12.75">
      <c r="A131"/>
      <c r="B131"/>
      <c r="C131" s="4"/>
      <c r="D131"/>
      <c r="J131"/>
      <c r="K131"/>
      <c r="M131"/>
    </row>
    <row r="132" spans="1:13" ht="12.75">
      <c r="A132"/>
      <c r="B132"/>
      <c r="C132" s="4"/>
      <c r="D132"/>
      <c r="J132"/>
      <c r="K132"/>
      <c r="M132"/>
    </row>
    <row r="133" spans="1:13" ht="12.75">
      <c r="A133"/>
      <c r="B133"/>
      <c r="C133" s="4"/>
      <c r="D133"/>
      <c r="J133"/>
      <c r="K133"/>
      <c r="M133"/>
    </row>
    <row r="134" spans="1:13" ht="12.75">
      <c r="A134"/>
      <c r="B134"/>
      <c r="C134" s="4"/>
      <c r="D134"/>
      <c r="J134"/>
      <c r="K134"/>
      <c r="M134"/>
    </row>
    <row r="135" spans="1:13" ht="12.75">
      <c r="A135"/>
      <c r="B135"/>
      <c r="C135" s="4"/>
      <c r="D135"/>
      <c r="J135"/>
      <c r="K135"/>
      <c r="M135"/>
    </row>
    <row r="136" spans="1:13" ht="12.75">
      <c r="A136"/>
      <c r="B136"/>
      <c r="C136" s="4"/>
      <c r="D136"/>
      <c r="J136"/>
      <c r="K136"/>
      <c r="M136"/>
    </row>
    <row r="137" spans="1:13" ht="12.75">
      <c r="A137"/>
      <c r="B137"/>
      <c r="C137" s="4"/>
      <c r="D137"/>
      <c r="J137"/>
      <c r="K137"/>
      <c r="M137"/>
    </row>
    <row r="138" spans="1:13" ht="12.75">
      <c r="A138"/>
      <c r="B138"/>
      <c r="C138" s="4"/>
      <c r="D138"/>
      <c r="J138"/>
      <c r="K138"/>
      <c r="M138"/>
    </row>
    <row r="139" spans="1:13" ht="12.75">
      <c r="A139"/>
      <c r="B139"/>
      <c r="C139" s="4"/>
      <c r="D139"/>
      <c r="J139"/>
      <c r="K139"/>
      <c r="M139"/>
    </row>
    <row r="140" spans="1:13" ht="12.75">
      <c r="A140"/>
      <c r="B140"/>
      <c r="C140" s="4"/>
      <c r="D140"/>
      <c r="J140"/>
      <c r="K140"/>
      <c r="M140"/>
    </row>
    <row r="141" spans="1:13" ht="12.75">
      <c r="A141"/>
      <c r="B141"/>
      <c r="C141" s="4"/>
      <c r="D141"/>
      <c r="J141"/>
      <c r="K141"/>
      <c r="M141"/>
    </row>
  </sheetData>
  <mergeCells count="14">
    <mergeCell ref="N3:N4"/>
    <mergeCell ref="M3:M4"/>
    <mergeCell ref="K3:K4"/>
    <mergeCell ref="I3:I4"/>
    <mergeCell ref="J3:J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5905511811023623" right="0.5905511811023623" top="1.1811023622047245" bottom="0.4724409448818898" header="0.4724409448818898" footer="0.31496062992125984"/>
  <pageSetup fitToHeight="3" fitToWidth="1" horizontalDpi="600" verticalDpi="600" orientation="landscape" paperSize="9" scale="75" r:id="rId1"/>
  <headerFooter alignWithMargins="0">
    <oddHeader>&amp;L&amp;"Tahoma,Tučné"&amp;12Usnesení č. 24/2032 - Příloha č. 1&amp;"Tahoma,Obyčejné"
Počet stran přílohy: 4&amp;10
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8" sqref="A48:A50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</dc:creator>
  <cp:keywords/>
  <dc:description/>
  <cp:lastModifiedBy>janeckoval</cp:lastModifiedBy>
  <cp:lastPrinted>2008-06-30T10:51:35Z</cp:lastPrinted>
  <dcterms:created xsi:type="dcterms:W3CDTF">2008-02-11T12:27:20Z</dcterms:created>
  <dcterms:modified xsi:type="dcterms:W3CDTF">2008-06-30T10:51:40Z</dcterms:modified>
  <cp:category/>
  <cp:version/>
  <cp:contentType/>
  <cp:contentStatus/>
</cp:coreProperties>
</file>