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500" tabRatio="901" activeTab="0"/>
  </bookViews>
  <sheets>
    <sheet name="Účel. dotace" sheetId="1" r:id="rId1"/>
  </sheets>
  <definedNames>
    <definedName name="_xlnm.Print_Titles" localSheetId="0">'Účel. dotace'!$4:$6</definedName>
    <definedName name="_xlnm.Print_Area" localSheetId="0">'Účel. dotace'!$B$1:$G$57</definedName>
  </definedNames>
  <calcPr fullCalcOnLoad="1"/>
</workbook>
</file>

<file path=xl/sharedStrings.xml><?xml version="1.0" encoding="utf-8"?>
<sst xmlns="http://schemas.openxmlformats.org/spreadsheetml/2006/main" count="179" uniqueCount="125">
  <si>
    <t>Realizace nového turistického značení, revize a obnova stávajícího turistického značení v MSK</t>
  </si>
  <si>
    <t>26827719</t>
  </si>
  <si>
    <t>Bezpečnost silničního provozu</t>
  </si>
  <si>
    <t>Podpora centra rozvoje sportovních talentů</t>
  </si>
  <si>
    <t xml:space="preserve">Podpora mentálně postižených sportovců </t>
  </si>
  <si>
    <t>IČ</t>
  </si>
  <si>
    <t>Účel</t>
  </si>
  <si>
    <t>v tis. Kč</t>
  </si>
  <si>
    <t>00635162</t>
  </si>
  <si>
    <t>Protialkoholní záchytná stanice</t>
  </si>
  <si>
    <t>75082616</t>
  </si>
  <si>
    <t>Podpora házenkářského turnaje Karviná Handball Cup</t>
  </si>
  <si>
    <t>70933146</t>
  </si>
  <si>
    <t>SH ČMS - krajské sdružení hasičů Moravskoslezského kraje</t>
  </si>
  <si>
    <t>47673168</t>
  </si>
  <si>
    <t>Zajištění hasičské záchranné služby, bezpečnosti a ostrahy letiště</t>
  </si>
  <si>
    <t>00846678</t>
  </si>
  <si>
    <t>00601250</t>
  </si>
  <si>
    <t>00318574</t>
  </si>
  <si>
    <t>00097586</t>
  </si>
  <si>
    <t>00565555</t>
  </si>
  <si>
    <t>Ústřední automotoklub České republiky, občanské sdružení</t>
  </si>
  <si>
    <t>Investiční účelová dotace</t>
  </si>
  <si>
    <t>Použitelnost dotace</t>
  </si>
  <si>
    <t>Asociace krajů České republiky</t>
  </si>
  <si>
    <t>Příspěvek pro rok 2009</t>
  </si>
  <si>
    <t>1.1.2009 - 31.12.2009</t>
  </si>
  <si>
    <t xml:space="preserve">Činnost zastupitelstva kraje </t>
  </si>
  <si>
    <t>Spolufinancování výdajů u akcí a činností pořádaných krajským sdružením hasičů Moravskoslezského kraje</t>
  </si>
  <si>
    <t>Odvětví krizového řízení</t>
  </si>
  <si>
    <t>Regionální rada regionu soudržnosti Moravskoslezsko</t>
  </si>
  <si>
    <t>Dofinancování způsobilých výdajů projektů Technické pomoci a financování nezpůsobilých výdajů Regionální rady</t>
  </si>
  <si>
    <t>1.1.2009 - 31.1.2010</t>
  </si>
  <si>
    <t>Finance  a správa majetku</t>
  </si>
  <si>
    <t>Městská nemocnice Ostrava, příspěvková organizace (příspěvková organizace  statutárního města Ostravy)</t>
  </si>
  <si>
    <t>Odvětví zdravotnictví</t>
  </si>
  <si>
    <t>66185033</t>
  </si>
  <si>
    <t>Městská knihovna Bruntál (příspěvková organizace města Bruntálu)</t>
  </si>
  <si>
    <t>Město Brušperk</t>
  </si>
  <si>
    <t>47999748</t>
  </si>
  <si>
    <t>Místní knihovna Dobrá (příspěvková organizace obce Dobré)</t>
  </si>
  <si>
    <t>47999721</t>
  </si>
  <si>
    <t>Městská knihovna Frýdek-Místek (příspěvková organizace statutárního města Frýdku - Místku)</t>
  </si>
  <si>
    <t>47999811</t>
  </si>
  <si>
    <t>Městská knihovna Frýdlant nad Ostravicí (příspěvková organizace města Frýdlantu nad Ostravicí)</t>
  </si>
  <si>
    <t>Městská knihovna (příspěvková organizace statutárního města Havířova)</t>
  </si>
  <si>
    <t>Obec Holasovice</t>
  </si>
  <si>
    <t>Městská knihovna a informační centrum Hradec nad Moravicí, okres Opava, příspěvkvá organizace  (příspěvková organizace města Hradce nad Moravicí)</t>
  </si>
  <si>
    <t>Regionální knihovna  (příspěvková organizace statutárního města Karviné)</t>
  </si>
  <si>
    <t>Městské kulturní středisko  (příspěvková organizace města Nového Jičína)</t>
  </si>
  <si>
    <t>Knihovna Petra Bezruče v Opavě (příspěvková organizace statutárního města Opavy)</t>
  </si>
  <si>
    <t>Knihovna města Ostravy (příspěvková organizace statutárního města Ostravy)</t>
  </si>
  <si>
    <t>Městská knihovna Třinec, příspěvková organizace (příspěvková organizace města Třince)</t>
  </si>
  <si>
    <t>Město Vítkov</t>
  </si>
  <si>
    <t>Městská knihovna Vratimov (příspěvková organizace města Vratimova)</t>
  </si>
  <si>
    <t>Odvětví kultury</t>
  </si>
  <si>
    <t>Odvětví regionálního rozvoje</t>
  </si>
  <si>
    <t>Agentura pro regionální rozvoj, a.s.</t>
  </si>
  <si>
    <t>Podpora realizace akce "Intenzifikace odděleného sběru a využívání vytříděných složek komunálního odpadu včetně obalové složky v Moravskoslezském kraji"</t>
  </si>
  <si>
    <t>64629881</t>
  </si>
  <si>
    <t>Občanské sdružení Hájenka</t>
  </si>
  <si>
    <t>Podpora projektu "Revitalizace vybraných ekosystémů Štramberského krasu“</t>
  </si>
  <si>
    <t>1.1.2009 - 31.12.2011</t>
  </si>
  <si>
    <t>27848230</t>
  </si>
  <si>
    <t>Krajská energetická agentura Moravskoslezského kraje, o.p.s.</t>
  </si>
  <si>
    <t>Zabezpečení činnosti a dosažení výstupů a výsledků požadovaných Smlouvou o poskytnutí dotace – EIE/TYP2/07/152/SI2.470022 uzavřenou mezi Agenturou pro konkurenceschopnost a inovace a Moravskoslezským krajem, a to po dobu spolufinancování její činnosti Agenturou pro konkurenceschopnost a inovace</t>
  </si>
  <si>
    <t>1.1.2009 - 31.12.2010</t>
  </si>
  <si>
    <t>Odvětví životního prostředí</t>
  </si>
  <si>
    <t>25399471</t>
  </si>
  <si>
    <t>Ostravské výstavy, a.s.</t>
  </si>
  <si>
    <t>Podpora prezentační akce Učeň, středoškolák, vysokoškolák</t>
  </si>
  <si>
    <t>70926379</t>
  </si>
  <si>
    <t>Moravskoslezské krajské sdružení ČSTV</t>
  </si>
  <si>
    <t>Podpora talentované mládeže</t>
  </si>
  <si>
    <t>Zabezpečení trenérů a dopravy sportovního vybavení na Hry IV. letní olympiády dětí</t>
  </si>
  <si>
    <t>Sdružení sportovních klubů Vítkovice</t>
  </si>
  <si>
    <t>Podpora atletického mítinku Zlatá tretra</t>
  </si>
  <si>
    <t>70946507</t>
  </si>
  <si>
    <t>Společnost pro podporu lidí s mentálním postižením v České republice, o.s. Krajská organizace SPMP ČR Moravskoslezský kraj</t>
  </si>
  <si>
    <t>42865123</t>
  </si>
  <si>
    <t>HCB</t>
  </si>
  <si>
    <t>70931208</t>
  </si>
  <si>
    <t>Krajská rada Asociace školních sportovních klubů ČR Moravskoslezského kraje</t>
  </si>
  <si>
    <t>Podpora sportovních soutěží základních a středních škol Moravskoslezského kraje typu C</t>
  </si>
  <si>
    <t>26996448</t>
  </si>
  <si>
    <t>Centrum individuálních sportů Ostrava</t>
  </si>
  <si>
    <t>61988987</t>
  </si>
  <si>
    <t>Ostravská univerzita v Ostravě</t>
  </si>
  <si>
    <t>Příprava a zabezpečení akce Den tvůrčích činností</t>
  </si>
  <si>
    <t>61989100</t>
  </si>
  <si>
    <t>Vysoká škola Báňská-Technická univerzita Ostrava</t>
  </si>
  <si>
    <t>Podpora projektu SYMBIÓZA</t>
  </si>
  <si>
    <t>Středisko volného času Méďa, Krnov, Dobrovského 16, příspěvková organizace (příspěvková organizace města Krnova)</t>
  </si>
  <si>
    <t>75105993</t>
  </si>
  <si>
    <t>Středisko volného času Klíč, příspěvková organizace, (příspěvková organizace statutárního města Frýdku-Místku)</t>
  </si>
  <si>
    <t>Středisko volného času Fokus, Nový Jičín, příspěvková organizace (příspěvková organizace města Nového Jičína)</t>
  </si>
  <si>
    <t>75080559</t>
  </si>
  <si>
    <t>Středisko volného času, Ostrava-Moravská Ostrava, příspěvková organizace (příspěvková organizace statutárního města Ostravy)</t>
  </si>
  <si>
    <t>48805416</t>
  </si>
  <si>
    <t>Mezinárodní projekt MISS RENETA</t>
  </si>
  <si>
    <t>Odvětví školství</t>
  </si>
  <si>
    <t>Letiště Ostrava, a.s.</t>
  </si>
  <si>
    <t>Odvětví dopravy</t>
  </si>
  <si>
    <r>
      <t xml:space="preserve">Neinvestiční účelová dotace          </t>
    </r>
    <r>
      <rPr>
        <sz val="10"/>
        <rFont val="Tahoma"/>
        <family val="2"/>
      </rPr>
      <t xml:space="preserve">   v tis. Kč</t>
    </r>
  </si>
  <si>
    <t>Celkem</t>
  </si>
  <si>
    <t>z rozpočtu Moravskoslezského kraje na rok 2009</t>
  </si>
  <si>
    <t xml:space="preserve">ÚČELOVÉ DOTACE OBCÍM A OSTATNÍM ORGANIZACÍM </t>
  </si>
  <si>
    <t>00296538</t>
  </si>
  <si>
    <t>00300080</t>
  </si>
  <si>
    <t>00300870</t>
  </si>
  <si>
    <t>Oceňování nejúspěšnějších sportovců</t>
  </si>
  <si>
    <t>00534544</t>
  </si>
  <si>
    <t>71173846</t>
  </si>
  <si>
    <t>Podpora soutěží a přehlídek - předmětové</t>
  </si>
  <si>
    <t>Klub přátel školy, Havířov-Prostřední Suchá, o.s.</t>
  </si>
  <si>
    <t>Zajištění výkonu regionálních funkcí knihoven</t>
  </si>
  <si>
    <t>00306355</t>
  </si>
  <si>
    <t>71160477</t>
  </si>
  <si>
    <t>Klub českých turistů oblast Moravskoslezská, Čs. Legií 16, Ostrava</t>
  </si>
  <si>
    <t>71237895</t>
  </si>
  <si>
    <t>47998261</t>
  </si>
  <si>
    <t>47999781</t>
  </si>
  <si>
    <t>Název obce, organizace</t>
  </si>
  <si>
    <t>75079356</t>
  </si>
  <si>
    <t>75089157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</si>
</sst>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sz val="10"/>
      <color indexed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9" fillId="2" borderId="13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right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4" fontId="8" fillId="0" borderId="15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B1:G57"/>
  <sheetViews>
    <sheetView tabSelected="1" view="pageBreakPreview" zoomScaleSheetLayoutView="100" workbookViewId="0" topLeftCell="B1">
      <pane ySplit="2" topLeftCell="BM3" activePane="bottomLeft" state="frozen"/>
      <selection pane="topLeft" activeCell="N44" sqref="N44"/>
      <selection pane="bottomLeft" activeCell="G1" sqref="G1"/>
    </sheetView>
  </sheetViews>
  <sheetFormatPr defaultColWidth="9.00390625" defaultRowHeight="12.75"/>
  <cols>
    <col min="1" max="1" width="6.375" style="9" hidden="1" customWidth="1"/>
    <col min="2" max="2" width="9.625" style="10" customWidth="1"/>
    <col min="3" max="3" width="54.25390625" style="11" customWidth="1"/>
    <col min="4" max="4" width="43.375" style="9" customWidth="1"/>
    <col min="5" max="5" width="16.25390625" style="12" customWidth="1"/>
    <col min="6" max="6" width="0" style="9" hidden="1" customWidth="1"/>
    <col min="7" max="7" width="20.625" style="8" customWidth="1"/>
    <col min="8" max="16384" width="9.125" style="9" customWidth="1"/>
  </cols>
  <sheetData>
    <row r="1" spans="2:7" s="1" customFormat="1" ht="18.75">
      <c r="B1" s="6" t="s">
        <v>106</v>
      </c>
      <c r="C1" s="6"/>
      <c r="D1" s="7"/>
      <c r="G1" s="64"/>
    </row>
    <row r="2" spans="2:5" s="2" customFormat="1" ht="18.75">
      <c r="B2" s="3" t="s">
        <v>105</v>
      </c>
      <c r="D2" s="4"/>
      <c r="E2" s="5"/>
    </row>
    <row r="3" spans="2:7" ht="13.5" thickBot="1">
      <c r="B3" s="27"/>
      <c r="C3" s="56"/>
      <c r="D3" s="34"/>
      <c r="E3" s="57"/>
      <c r="F3" s="58"/>
      <c r="G3" s="50"/>
    </row>
    <row r="4" spans="2:7" ht="12.75">
      <c r="B4" s="79" t="s">
        <v>5</v>
      </c>
      <c r="C4" s="82" t="s">
        <v>122</v>
      </c>
      <c r="D4" s="85" t="s">
        <v>6</v>
      </c>
      <c r="E4" s="71" t="s">
        <v>103</v>
      </c>
      <c r="F4" s="74" t="s">
        <v>22</v>
      </c>
      <c r="G4" s="76" t="s">
        <v>23</v>
      </c>
    </row>
    <row r="5" spans="2:7" ht="12.75">
      <c r="B5" s="80"/>
      <c r="C5" s="83"/>
      <c r="D5" s="86"/>
      <c r="E5" s="72"/>
      <c r="F5" s="75"/>
      <c r="G5" s="77"/>
    </row>
    <row r="6" spans="2:7" ht="16.5" customHeight="1" thickBot="1">
      <c r="B6" s="81"/>
      <c r="C6" s="84"/>
      <c r="D6" s="87"/>
      <c r="E6" s="73"/>
      <c r="F6" s="35" t="s">
        <v>7</v>
      </c>
      <c r="G6" s="78"/>
    </row>
    <row r="7" spans="2:7" ht="13.5" thickBot="1">
      <c r="B7" s="36" t="s">
        <v>12</v>
      </c>
      <c r="C7" s="37" t="s">
        <v>24</v>
      </c>
      <c r="D7" s="38" t="s">
        <v>25</v>
      </c>
      <c r="E7" s="39">
        <v>700</v>
      </c>
      <c r="F7" s="39"/>
      <c r="G7" s="51" t="s">
        <v>26</v>
      </c>
    </row>
    <row r="8" spans="2:7" ht="15" customHeight="1" thickBot="1">
      <c r="B8" s="65" t="s">
        <v>27</v>
      </c>
      <c r="C8" s="66"/>
      <c r="D8" s="66"/>
      <c r="E8" s="40">
        <f>SUM(E7)</f>
        <v>700</v>
      </c>
      <c r="F8" s="41">
        <f>SUM(F6:F7)</f>
        <v>0</v>
      </c>
      <c r="G8" s="44"/>
    </row>
    <row r="9" spans="2:7" ht="40.5" customHeight="1" thickBot="1">
      <c r="B9" s="36" t="s">
        <v>112</v>
      </c>
      <c r="C9" s="37" t="s">
        <v>13</v>
      </c>
      <c r="D9" s="38" t="s">
        <v>28</v>
      </c>
      <c r="E9" s="39">
        <v>1000</v>
      </c>
      <c r="F9" s="39">
        <v>0</v>
      </c>
      <c r="G9" s="51" t="s">
        <v>26</v>
      </c>
    </row>
    <row r="10" spans="2:7" ht="15" customHeight="1" thickBot="1">
      <c r="B10" s="65" t="s">
        <v>29</v>
      </c>
      <c r="C10" s="66"/>
      <c r="D10" s="66"/>
      <c r="E10" s="40">
        <f>SUM(E9)</f>
        <v>1000</v>
      </c>
      <c r="F10" s="41">
        <f>SUM(F7:F9)</f>
        <v>0</v>
      </c>
      <c r="G10" s="44"/>
    </row>
    <row r="11" spans="2:7" ht="39" thickBot="1">
      <c r="B11" s="15" t="s">
        <v>10</v>
      </c>
      <c r="C11" s="42" t="s">
        <v>30</v>
      </c>
      <c r="D11" s="16" t="s">
        <v>31</v>
      </c>
      <c r="E11" s="43">
        <v>5000</v>
      </c>
      <c r="F11" s="43"/>
      <c r="G11" s="52" t="s">
        <v>32</v>
      </c>
    </row>
    <row r="12" spans="2:7" ht="15.75" customHeight="1" thickBot="1">
      <c r="B12" s="65" t="s">
        <v>33</v>
      </c>
      <c r="C12" s="66"/>
      <c r="D12" s="66"/>
      <c r="E12" s="40">
        <f>SUM(E11)</f>
        <v>5000</v>
      </c>
      <c r="F12" s="40">
        <f>SUM(F11)</f>
        <v>0</v>
      </c>
      <c r="G12" s="44"/>
    </row>
    <row r="13" spans="2:7" ht="26.25" thickBot="1">
      <c r="B13" s="15" t="s">
        <v>8</v>
      </c>
      <c r="C13" s="42" t="s">
        <v>34</v>
      </c>
      <c r="D13" s="16" t="s">
        <v>9</v>
      </c>
      <c r="E13" s="43">
        <v>4600</v>
      </c>
      <c r="F13" s="43"/>
      <c r="G13" s="52" t="s">
        <v>26</v>
      </c>
    </row>
    <row r="14" spans="2:7" ht="16.5" customHeight="1" thickBot="1">
      <c r="B14" s="65" t="s">
        <v>35</v>
      </c>
      <c r="C14" s="66"/>
      <c r="D14" s="66"/>
      <c r="E14" s="40">
        <f>SUM(E13)</f>
        <v>4600</v>
      </c>
      <c r="F14" s="40">
        <f>SUM(F13)</f>
        <v>0</v>
      </c>
      <c r="G14" s="44"/>
    </row>
    <row r="15" spans="2:7" ht="25.5">
      <c r="B15" s="45" t="s">
        <v>36</v>
      </c>
      <c r="C15" s="18" t="s">
        <v>37</v>
      </c>
      <c r="D15" s="30" t="s">
        <v>115</v>
      </c>
      <c r="E15" s="22">
        <v>1641</v>
      </c>
      <c r="F15" s="22"/>
      <c r="G15" s="53" t="s">
        <v>26</v>
      </c>
    </row>
    <row r="16" spans="2:7" ht="12.75">
      <c r="B16" s="14" t="s">
        <v>107</v>
      </c>
      <c r="C16" s="20" t="s">
        <v>38</v>
      </c>
      <c r="D16" s="21" t="s">
        <v>115</v>
      </c>
      <c r="E16" s="23">
        <v>282</v>
      </c>
      <c r="F16" s="23"/>
      <c r="G16" s="54" t="s">
        <v>26</v>
      </c>
    </row>
    <row r="17" spans="2:7" ht="12.75">
      <c r="B17" s="14" t="s">
        <v>39</v>
      </c>
      <c r="C17" s="20" t="s">
        <v>40</v>
      </c>
      <c r="D17" s="21" t="s">
        <v>115</v>
      </c>
      <c r="E17" s="23">
        <v>174</v>
      </c>
      <c r="F17" s="23"/>
      <c r="G17" s="54" t="s">
        <v>26</v>
      </c>
    </row>
    <row r="18" spans="2:7" ht="25.5">
      <c r="B18" s="14" t="s">
        <v>41</v>
      </c>
      <c r="C18" s="20" t="s">
        <v>42</v>
      </c>
      <c r="D18" s="21" t="s">
        <v>115</v>
      </c>
      <c r="E18" s="23">
        <v>955</v>
      </c>
      <c r="F18" s="23"/>
      <c r="G18" s="54" t="s">
        <v>26</v>
      </c>
    </row>
    <row r="19" spans="2:7" ht="25.5">
      <c r="B19" s="14" t="s">
        <v>43</v>
      </c>
      <c r="C19" s="20" t="s">
        <v>44</v>
      </c>
      <c r="D19" s="21" t="s">
        <v>115</v>
      </c>
      <c r="E19" s="23">
        <v>232</v>
      </c>
      <c r="F19" s="23"/>
      <c r="G19" s="54" t="s">
        <v>26</v>
      </c>
    </row>
    <row r="20" spans="2:7" ht="25.5">
      <c r="B20" s="14" t="s">
        <v>17</v>
      </c>
      <c r="C20" s="20" t="s">
        <v>45</v>
      </c>
      <c r="D20" s="21" t="s">
        <v>115</v>
      </c>
      <c r="E20" s="23">
        <v>893</v>
      </c>
      <c r="F20" s="23"/>
      <c r="G20" s="54" t="s">
        <v>26</v>
      </c>
    </row>
    <row r="21" spans="2:7" ht="12.75">
      <c r="B21" s="14" t="s">
        <v>108</v>
      </c>
      <c r="C21" s="20" t="s">
        <v>46</v>
      </c>
      <c r="D21" s="21" t="s">
        <v>115</v>
      </c>
      <c r="E21" s="23">
        <v>482</v>
      </c>
      <c r="F21" s="23"/>
      <c r="G21" s="54" t="s">
        <v>26</v>
      </c>
    </row>
    <row r="22" spans="2:7" ht="38.25">
      <c r="B22" s="14" t="s">
        <v>119</v>
      </c>
      <c r="C22" s="20" t="s">
        <v>47</v>
      </c>
      <c r="D22" s="21" t="s">
        <v>115</v>
      </c>
      <c r="E22" s="23">
        <v>437</v>
      </c>
      <c r="F22" s="23"/>
      <c r="G22" s="54" t="s">
        <v>26</v>
      </c>
    </row>
    <row r="23" spans="2:7" ht="25.5">
      <c r="B23" s="14" t="s">
        <v>116</v>
      </c>
      <c r="C23" s="20" t="s">
        <v>48</v>
      </c>
      <c r="D23" s="21" t="s">
        <v>115</v>
      </c>
      <c r="E23" s="23">
        <v>1220</v>
      </c>
      <c r="F23" s="23"/>
      <c r="G23" s="54" t="s">
        <v>26</v>
      </c>
    </row>
    <row r="24" spans="2:7" ht="25.5">
      <c r="B24" s="14" t="s">
        <v>120</v>
      </c>
      <c r="C24" s="20" t="s">
        <v>49</v>
      </c>
      <c r="D24" s="21" t="s">
        <v>115</v>
      </c>
      <c r="E24" s="23">
        <v>2498</v>
      </c>
      <c r="F24" s="23"/>
      <c r="G24" s="54" t="s">
        <v>26</v>
      </c>
    </row>
    <row r="25" spans="2:7" ht="25.5">
      <c r="B25" s="14" t="s">
        <v>18</v>
      </c>
      <c r="C25" s="20" t="s">
        <v>50</v>
      </c>
      <c r="D25" s="21" t="s">
        <v>115</v>
      </c>
      <c r="E25" s="23">
        <v>1673</v>
      </c>
      <c r="F25" s="23"/>
      <c r="G25" s="54" t="s">
        <v>26</v>
      </c>
    </row>
    <row r="26" spans="2:7" ht="25.5">
      <c r="B26" s="14" t="s">
        <v>19</v>
      </c>
      <c r="C26" s="20" t="s">
        <v>51</v>
      </c>
      <c r="D26" s="21" t="s">
        <v>115</v>
      </c>
      <c r="E26" s="23">
        <v>717</v>
      </c>
      <c r="F26" s="23"/>
      <c r="G26" s="54" t="s">
        <v>26</v>
      </c>
    </row>
    <row r="27" spans="2:7" ht="25.5">
      <c r="B27" s="14" t="s">
        <v>16</v>
      </c>
      <c r="C27" s="20" t="s">
        <v>52</v>
      </c>
      <c r="D27" s="21" t="s">
        <v>115</v>
      </c>
      <c r="E27" s="23">
        <v>1105</v>
      </c>
      <c r="F27" s="23"/>
      <c r="G27" s="54" t="s">
        <v>26</v>
      </c>
    </row>
    <row r="28" spans="2:7" ht="12.75">
      <c r="B28" s="14" t="s">
        <v>109</v>
      </c>
      <c r="C28" s="20" t="s">
        <v>53</v>
      </c>
      <c r="D28" s="21" t="s">
        <v>115</v>
      </c>
      <c r="E28" s="23">
        <v>333</v>
      </c>
      <c r="F28" s="23"/>
      <c r="G28" s="54" t="s">
        <v>26</v>
      </c>
    </row>
    <row r="29" spans="2:7" ht="26.25" thickBot="1">
      <c r="B29" s="14" t="s">
        <v>121</v>
      </c>
      <c r="C29" s="20" t="s">
        <v>54</v>
      </c>
      <c r="D29" s="21" t="s">
        <v>115</v>
      </c>
      <c r="E29" s="23">
        <v>173</v>
      </c>
      <c r="F29" s="23"/>
      <c r="G29" s="54" t="s">
        <v>26</v>
      </c>
    </row>
    <row r="30" spans="2:7" ht="15.75" customHeight="1" thickBot="1">
      <c r="B30" s="65" t="s">
        <v>55</v>
      </c>
      <c r="C30" s="66"/>
      <c r="D30" s="66"/>
      <c r="E30" s="40">
        <f>SUM(E15:E29)</f>
        <v>12815</v>
      </c>
      <c r="F30" s="40" t="e">
        <f>SUM(#REF!)</f>
        <v>#REF!</v>
      </c>
      <c r="G30" s="44"/>
    </row>
    <row r="31" spans="2:7" ht="26.25" thickBot="1">
      <c r="B31" s="17" t="s">
        <v>117</v>
      </c>
      <c r="C31" s="28" t="s">
        <v>118</v>
      </c>
      <c r="D31" s="24" t="s">
        <v>0</v>
      </c>
      <c r="E31" s="26">
        <v>700</v>
      </c>
      <c r="F31" s="46"/>
      <c r="G31" s="55" t="s">
        <v>26</v>
      </c>
    </row>
    <row r="32" spans="2:7" ht="16.5" customHeight="1" thickBot="1">
      <c r="B32" s="65" t="s">
        <v>56</v>
      </c>
      <c r="C32" s="66"/>
      <c r="D32" s="66"/>
      <c r="E32" s="40">
        <f>SUM(E31:E31)</f>
        <v>700</v>
      </c>
      <c r="F32" s="40">
        <f>SUM(F31:F31)</f>
        <v>0</v>
      </c>
      <c r="G32" s="44"/>
    </row>
    <row r="33" spans="2:7" ht="51">
      <c r="B33" s="29" t="s">
        <v>14</v>
      </c>
      <c r="C33" s="30" t="s">
        <v>57</v>
      </c>
      <c r="D33" s="47" t="s">
        <v>58</v>
      </c>
      <c r="E33" s="22">
        <v>500</v>
      </c>
      <c r="F33" s="22"/>
      <c r="G33" s="53" t="s">
        <v>26</v>
      </c>
    </row>
    <row r="34" spans="2:7" ht="25.5">
      <c r="B34" s="19" t="s">
        <v>59</v>
      </c>
      <c r="C34" s="21" t="s">
        <v>60</v>
      </c>
      <c r="D34" s="48" t="s">
        <v>61</v>
      </c>
      <c r="E34" s="23">
        <v>1449</v>
      </c>
      <c r="F34" s="23"/>
      <c r="G34" s="54" t="s">
        <v>62</v>
      </c>
    </row>
    <row r="35" spans="2:7" ht="91.5" customHeight="1" thickBot="1">
      <c r="B35" s="31" t="s">
        <v>63</v>
      </c>
      <c r="C35" s="13" t="s">
        <v>64</v>
      </c>
      <c r="D35" s="13" t="s">
        <v>65</v>
      </c>
      <c r="E35" s="25">
        <v>2000</v>
      </c>
      <c r="F35" s="25"/>
      <c r="G35" s="63" t="s">
        <v>66</v>
      </c>
    </row>
    <row r="36" spans="2:7" ht="15.75" customHeight="1" thickBot="1">
      <c r="B36" s="65" t="s">
        <v>67</v>
      </c>
      <c r="C36" s="66"/>
      <c r="D36" s="66"/>
      <c r="E36" s="40">
        <f>SUM(E33:E35)</f>
        <v>3949</v>
      </c>
      <c r="F36" s="40">
        <f>SUM(F33:F35)</f>
        <v>0</v>
      </c>
      <c r="G36" s="44"/>
    </row>
    <row r="37" spans="2:7" ht="25.5">
      <c r="B37" s="29" t="s">
        <v>68</v>
      </c>
      <c r="C37" s="18" t="s">
        <v>69</v>
      </c>
      <c r="D37" s="30" t="s">
        <v>70</v>
      </c>
      <c r="E37" s="22">
        <v>100</v>
      </c>
      <c r="F37" s="22"/>
      <c r="G37" s="53" t="s">
        <v>26</v>
      </c>
    </row>
    <row r="38" spans="2:7" ht="12.75">
      <c r="B38" s="69" t="s">
        <v>71</v>
      </c>
      <c r="C38" s="70" t="s">
        <v>72</v>
      </c>
      <c r="D38" s="21" t="s">
        <v>110</v>
      </c>
      <c r="E38" s="23">
        <v>350</v>
      </c>
      <c r="F38" s="23"/>
      <c r="G38" s="54" t="s">
        <v>26</v>
      </c>
    </row>
    <row r="39" spans="2:7" ht="12.75">
      <c r="B39" s="69"/>
      <c r="C39" s="70"/>
      <c r="D39" s="21" t="s">
        <v>73</v>
      </c>
      <c r="E39" s="23">
        <v>600</v>
      </c>
      <c r="F39" s="23"/>
      <c r="G39" s="54" t="s">
        <v>26</v>
      </c>
    </row>
    <row r="40" spans="2:7" ht="25.5">
      <c r="B40" s="69"/>
      <c r="C40" s="70"/>
      <c r="D40" s="21" t="s">
        <v>74</v>
      </c>
      <c r="E40" s="23">
        <v>150</v>
      </c>
      <c r="F40" s="23"/>
      <c r="G40" s="54" t="s">
        <v>26</v>
      </c>
    </row>
    <row r="41" spans="2:7" ht="12.75">
      <c r="B41" s="19" t="s">
        <v>111</v>
      </c>
      <c r="C41" s="20" t="s">
        <v>75</v>
      </c>
      <c r="D41" s="21" t="s">
        <v>76</v>
      </c>
      <c r="E41" s="23">
        <v>600</v>
      </c>
      <c r="F41" s="23"/>
      <c r="G41" s="54" t="s">
        <v>26</v>
      </c>
    </row>
    <row r="42" spans="2:7" ht="29.25" customHeight="1">
      <c r="B42" s="19" t="s">
        <v>77</v>
      </c>
      <c r="C42" s="20" t="s">
        <v>78</v>
      </c>
      <c r="D42" s="21" t="s">
        <v>4</v>
      </c>
      <c r="E42" s="23">
        <v>200</v>
      </c>
      <c r="F42" s="23"/>
      <c r="G42" s="54" t="s">
        <v>26</v>
      </c>
    </row>
    <row r="43" spans="2:7" ht="25.5">
      <c r="B43" s="19" t="s">
        <v>79</v>
      </c>
      <c r="C43" s="32" t="s">
        <v>80</v>
      </c>
      <c r="D43" s="21" t="s">
        <v>11</v>
      </c>
      <c r="E43" s="23">
        <v>250</v>
      </c>
      <c r="F43" s="23"/>
      <c r="G43" s="54" t="s">
        <v>26</v>
      </c>
    </row>
    <row r="44" spans="2:7" ht="25.5">
      <c r="B44" s="19" t="s">
        <v>81</v>
      </c>
      <c r="C44" s="20" t="s">
        <v>82</v>
      </c>
      <c r="D44" s="21" t="s">
        <v>83</v>
      </c>
      <c r="E44" s="23">
        <v>250</v>
      </c>
      <c r="F44" s="23"/>
      <c r="G44" s="54" t="s">
        <v>26</v>
      </c>
    </row>
    <row r="45" spans="2:7" ht="12.75">
      <c r="B45" s="19" t="s">
        <v>84</v>
      </c>
      <c r="C45" s="20" t="s">
        <v>85</v>
      </c>
      <c r="D45" s="21" t="s">
        <v>3</v>
      </c>
      <c r="E45" s="23">
        <v>700</v>
      </c>
      <c r="F45" s="23"/>
      <c r="G45" s="54" t="s">
        <v>26</v>
      </c>
    </row>
    <row r="46" spans="2:7" ht="12.75">
      <c r="B46" s="19" t="s">
        <v>86</v>
      </c>
      <c r="C46" s="20" t="s">
        <v>87</v>
      </c>
      <c r="D46" s="21" t="s">
        <v>88</v>
      </c>
      <c r="E46" s="23">
        <v>250</v>
      </c>
      <c r="F46" s="23"/>
      <c r="G46" s="54" t="s">
        <v>26</v>
      </c>
    </row>
    <row r="47" spans="2:7" ht="12.75">
      <c r="B47" s="19" t="s">
        <v>89</v>
      </c>
      <c r="C47" s="20" t="s">
        <v>90</v>
      </c>
      <c r="D47" s="21" t="s">
        <v>91</v>
      </c>
      <c r="E47" s="23">
        <v>250</v>
      </c>
      <c r="F47" s="23"/>
      <c r="G47" s="54" t="s">
        <v>26</v>
      </c>
    </row>
    <row r="48" spans="2:7" ht="25.5">
      <c r="B48" s="19" t="s">
        <v>123</v>
      </c>
      <c r="C48" s="20" t="s">
        <v>92</v>
      </c>
      <c r="D48" s="21" t="s">
        <v>113</v>
      </c>
      <c r="E48" s="23">
        <v>56</v>
      </c>
      <c r="F48" s="23"/>
      <c r="G48" s="54" t="s">
        <v>26</v>
      </c>
    </row>
    <row r="49" spans="2:7" ht="25.5">
      <c r="B49" s="19" t="s">
        <v>93</v>
      </c>
      <c r="C49" s="20" t="s">
        <v>94</v>
      </c>
      <c r="D49" s="21" t="s">
        <v>113</v>
      </c>
      <c r="E49" s="23">
        <v>58</v>
      </c>
      <c r="F49" s="23"/>
      <c r="G49" s="54" t="s">
        <v>26</v>
      </c>
    </row>
    <row r="50" spans="2:7" ht="25.5">
      <c r="B50" s="19" t="s">
        <v>124</v>
      </c>
      <c r="C50" s="20" t="s">
        <v>95</v>
      </c>
      <c r="D50" s="21" t="s">
        <v>113</v>
      </c>
      <c r="E50" s="23">
        <v>45</v>
      </c>
      <c r="F50" s="23"/>
      <c r="G50" s="54" t="s">
        <v>26</v>
      </c>
    </row>
    <row r="51" spans="2:7" ht="27.75" customHeight="1">
      <c r="B51" s="19" t="s">
        <v>96</v>
      </c>
      <c r="C51" s="20" t="s">
        <v>97</v>
      </c>
      <c r="D51" s="21" t="s">
        <v>113</v>
      </c>
      <c r="E51" s="23">
        <v>118</v>
      </c>
      <c r="F51" s="23"/>
      <c r="G51" s="54" t="s">
        <v>26</v>
      </c>
    </row>
    <row r="52" spans="2:7" ht="13.5" thickBot="1">
      <c r="B52" s="62" t="s">
        <v>98</v>
      </c>
      <c r="C52" s="61" t="s">
        <v>114</v>
      </c>
      <c r="D52" s="33" t="s">
        <v>99</v>
      </c>
      <c r="E52" s="23">
        <v>161</v>
      </c>
      <c r="F52" s="23"/>
      <c r="G52" s="54" t="s">
        <v>26</v>
      </c>
    </row>
    <row r="53" spans="2:7" ht="17.25" customHeight="1" thickBot="1">
      <c r="B53" s="65" t="s">
        <v>100</v>
      </c>
      <c r="C53" s="66"/>
      <c r="D53" s="66"/>
      <c r="E53" s="40">
        <f>SUM(E37:E52)</f>
        <v>4138</v>
      </c>
      <c r="F53" s="40">
        <f>SUM(F37:F52)</f>
        <v>0</v>
      </c>
      <c r="G53" s="44"/>
    </row>
    <row r="54" spans="2:7" ht="25.5">
      <c r="B54" s="29" t="s">
        <v>1</v>
      </c>
      <c r="C54" s="30" t="s">
        <v>101</v>
      </c>
      <c r="D54" s="30" t="s">
        <v>15</v>
      </c>
      <c r="E54" s="22">
        <v>45000</v>
      </c>
      <c r="F54" s="22"/>
      <c r="G54" s="53" t="s">
        <v>32</v>
      </c>
    </row>
    <row r="55" spans="2:7" ht="13.5" thickBot="1">
      <c r="B55" s="29" t="s">
        <v>20</v>
      </c>
      <c r="C55" s="30" t="s">
        <v>21</v>
      </c>
      <c r="D55" s="30" t="s">
        <v>2</v>
      </c>
      <c r="E55" s="22">
        <v>1000</v>
      </c>
      <c r="F55" s="25"/>
      <c r="G55" s="54" t="s">
        <v>26</v>
      </c>
    </row>
    <row r="56" spans="2:7" ht="17.25" customHeight="1" thickBot="1">
      <c r="B56" s="65" t="s">
        <v>102</v>
      </c>
      <c r="C56" s="66"/>
      <c r="D56" s="66"/>
      <c r="E56" s="40">
        <f>SUM(E54:E55)</f>
        <v>46000</v>
      </c>
      <c r="F56" s="40">
        <f>SUM(F54)</f>
        <v>0</v>
      </c>
      <c r="G56" s="44"/>
    </row>
    <row r="57" spans="2:7" ht="16.5" customHeight="1" thickBot="1">
      <c r="B57" s="67" t="s">
        <v>104</v>
      </c>
      <c r="C57" s="68"/>
      <c r="D57" s="68"/>
      <c r="E57" s="59">
        <f>E56+E53+E36+E32+E30+E14+E12+E8</f>
        <v>77902</v>
      </c>
      <c r="F57" s="60"/>
      <c r="G57" s="49"/>
    </row>
  </sheetData>
  <mergeCells count="18">
    <mergeCell ref="E4:E6"/>
    <mergeCell ref="F4:F5"/>
    <mergeCell ref="G4:G6"/>
    <mergeCell ref="B8:D8"/>
    <mergeCell ref="B4:B6"/>
    <mergeCell ref="C4:C6"/>
    <mergeCell ref="D4:D6"/>
    <mergeCell ref="B10:D10"/>
    <mergeCell ref="B12:D12"/>
    <mergeCell ref="B14:D14"/>
    <mergeCell ref="B30:D30"/>
    <mergeCell ref="B53:D53"/>
    <mergeCell ref="B56:D56"/>
    <mergeCell ref="B57:D57"/>
    <mergeCell ref="B32:D32"/>
    <mergeCell ref="B36:D36"/>
    <mergeCell ref="B38:B40"/>
    <mergeCell ref="C38:C40"/>
  </mergeCells>
  <printOptions/>
  <pageMargins left="0.75" right="0.75" top="1" bottom="1" header="0.4921259845" footer="0.4921259845"/>
  <pageSetup firstPageNumber="1" useFirstPageNumber="1" horizontalDpi="600" verticalDpi="600" orientation="landscape" paperSize="9" scale="91" r:id="rId1"/>
  <headerFooter alignWithMargins="0">
    <oddHeader>&amp;L&amp;"Arial,Obyčejné"Usnesení č. 2/29 - Příloha č. 6
Počet stran přílohy: 3&amp;R&amp;"Arial,Obyčejné"Strana &amp;P</oddHeader>
    <oddFooter>&amp;C&amp;"Times New Roman CE,obyčejné"&amp;12&amp;P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sittova</cp:lastModifiedBy>
  <cp:lastPrinted>2008-12-19T09:09:16Z</cp:lastPrinted>
  <dcterms:created xsi:type="dcterms:W3CDTF">2006-11-07T15:17:46Z</dcterms:created>
  <dcterms:modified xsi:type="dcterms:W3CDTF">2008-12-19T09:09:19Z</dcterms:modified>
  <cp:category/>
  <cp:version/>
  <cp:contentType/>
  <cp:contentStatus/>
</cp:coreProperties>
</file>