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  <definedName name="_xlnm.Print_Area" localSheetId="0">'List1'!$A$1:$K$28</definedName>
  </definedNames>
  <calcPr fullCalcOnLoad="1"/>
</workbook>
</file>

<file path=xl/sharedStrings.xml><?xml version="1.0" encoding="utf-8"?>
<sst xmlns="http://schemas.openxmlformats.org/spreadsheetml/2006/main" count="98" uniqueCount="79">
  <si>
    <t>poř.číslo</t>
  </si>
  <si>
    <t>IČ</t>
  </si>
  <si>
    <t xml:space="preserve">žadatel </t>
  </si>
  <si>
    <t>právní forma</t>
  </si>
  <si>
    <t xml:space="preserve">maximální podíl dotace na uznatelných nákladech v %              </t>
  </si>
  <si>
    <t>00298191</t>
  </si>
  <si>
    <t>Mořkov</t>
  </si>
  <si>
    <t>obec</t>
  </si>
  <si>
    <t>Maximalizace separace a druhotného využití odpadů v Mořkově</t>
  </si>
  <si>
    <t>00297461</t>
  </si>
  <si>
    <t>Dolní Lutyně</t>
  </si>
  <si>
    <t>Sběrný dvůr a komunitní kompostárna Dolní Lutyně</t>
  </si>
  <si>
    <t>00297721</t>
  </si>
  <si>
    <t>Bartošovice</t>
  </si>
  <si>
    <t>Bartošovice - kanalizace a ČOV</t>
  </si>
  <si>
    <t>Dobrá</t>
  </si>
  <si>
    <t>Zkvalitnění nakládání s odpady v obci Dobrá</t>
  </si>
  <si>
    <t>00297585</t>
  </si>
  <si>
    <t>Petrovice u Karviné</t>
  </si>
  <si>
    <t>Petrovice u Karviné - kanalizace I. etapa</t>
  </si>
  <si>
    <t>00635448</t>
  </si>
  <si>
    <t>Štáblovice</t>
  </si>
  <si>
    <t>70984387</t>
  </si>
  <si>
    <t>Zateplení objektu mateřské školy U Sýpky včetně výměny oken</t>
  </si>
  <si>
    <t>00297658</t>
  </si>
  <si>
    <t>Stonava</t>
  </si>
  <si>
    <t>Rekonstrukce MŠ č.p. 565 - výměna oken, instalace nového zdroje tepla a nové otopné soustavy</t>
  </si>
  <si>
    <t>00635421</t>
  </si>
  <si>
    <t>Uhlířov</t>
  </si>
  <si>
    <t>Tepelná čerpadla pro Obecní dům služeb v obci Uhlířov</t>
  </si>
  <si>
    <t>00297861</t>
  </si>
  <si>
    <t>Fulnek</t>
  </si>
  <si>
    <t xml:space="preserve">město </t>
  </si>
  <si>
    <t>Vodovodní přivaděč a rozvodná síť pro obec Vlkovice</t>
  </si>
  <si>
    <t>00535966</t>
  </si>
  <si>
    <t>Dolní Lomná</t>
  </si>
  <si>
    <t>Projektová dokumentace "Kanalizace obce Dolní Lomná" pro stavební řízení</t>
  </si>
  <si>
    <t>00298468</t>
  </si>
  <si>
    <t>Štramberk</t>
  </si>
  <si>
    <t>město</t>
  </si>
  <si>
    <t>Revitalizace Domu dětí a mládeže - snížení energetické náročnosti</t>
  </si>
  <si>
    <t>00296317</t>
  </si>
  <si>
    <t>Rýmařov</t>
  </si>
  <si>
    <t xml:space="preserve">Revitalizační nádrž Jamartice </t>
  </si>
  <si>
    <t>00577065</t>
  </si>
  <si>
    <t xml:space="preserve">Nižní Lhoty </t>
  </si>
  <si>
    <t>Plynofikace části obce Nižní Lhoty s napojením na stávající STL Dobratice</t>
  </si>
  <si>
    <t>00296325</t>
  </si>
  <si>
    <t>Ryžoviště</t>
  </si>
  <si>
    <t>00299898</t>
  </si>
  <si>
    <t>Budišov nad Budišovkou</t>
  </si>
  <si>
    <t>Kulturní dům - zateplení, oprava střechy</t>
  </si>
  <si>
    <t>00300608</t>
  </si>
  <si>
    <t>Pustá Polom</t>
  </si>
  <si>
    <t>ČOV a kanalizace v obci Pustá Polom</t>
  </si>
  <si>
    <t>00535940</t>
  </si>
  <si>
    <t>Bukovec</t>
  </si>
  <si>
    <t>Kanalizace obce Bukovec</t>
  </si>
  <si>
    <t>00296180</t>
  </si>
  <si>
    <t>Liptaň</t>
  </si>
  <si>
    <t>Likvidace odpadních vod - tlaková kanalizace a ČOV v obci Liptaň</t>
  </si>
  <si>
    <t>00296309</t>
  </si>
  <si>
    <t>Rusín</t>
  </si>
  <si>
    <t>Vodovod Rusín Matějovice, přívod ze Slezských Rudoltic</t>
  </si>
  <si>
    <t>plynofikace SS J. Sedláka Rýmařov, plynofikace ZUŠ Rýmařov, Divadelní,, plynofikace ZUŠ Rýmařov K.Čapka</t>
  </si>
  <si>
    <t>příspěvková organizace</t>
  </si>
  <si>
    <t>Základní škola a Mateřská škola T.G.Masaryka Fulnek, příspěvková organizace</t>
  </si>
  <si>
    <t>00296589</t>
  </si>
  <si>
    <t>Projektová dokumentace - Rekonstrukce obecního úřadu a Základní školy v Obci Šťáblovice</t>
  </si>
  <si>
    <t>Systém čištění odpadních vod v obci Ryžoviště</t>
  </si>
  <si>
    <t xml:space="preserve"> bodové hodnocení </t>
  </si>
  <si>
    <t xml:space="preserve">ukončení projektu  </t>
  </si>
  <si>
    <t xml:space="preserve"> 30.10.2009</t>
  </si>
  <si>
    <t xml:space="preserve"> 30.11.2009</t>
  </si>
  <si>
    <t xml:space="preserve">název projektu </t>
  </si>
  <si>
    <t>celkové uznatelné náklady projektu  (v Kč)</t>
  </si>
  <si>
    <t xml:space="preserve">časová použitelnost dotace do </t>
  </si>
  <si>
    <t xml:space="preserve"> výše dotace (v Kč)</t>
  </si>
  <si>
    <t>Seznam žadatelů, kterým bude poskytnuta dotace v rámci dotačního titulu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</si>
</sst>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u val="single"/>
      <sz val="12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28"/>
  <sheetViews>
    <sheetView tabSelected="1"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9.125" style="25" customWidth="1"/>
    <col min="2" max="2" width="21.25390625" style="26" customWidth="1"/>
    <col min="3" max="3" width="9.125" style="25" customWidth="1"/>
    <col min="4" max="4" width="12.00390625" style="27" customWidth="1"/>
    <col min="5" max="5" width="39.625" style="28" customWidth="1"/>
    <col min="6" max="6" width="17.375" style="29" customWidth="1"/>
    <col min="7" max="7" width="16.125" style="30" customWidth="1"/>
    <col min="8" max="8" width="13.75390625" style="31" customWidth="1"/>
    <col min="9" max="9" width="10.25390625" style="31" customWidth="1"/>
    <col min="10" max="10" width="12.75390625" style="31" customWidth="1"/>
    <col min="11" max="11" width="11.625" style="25" customWidth="1"/>
    <col min="12" max="16384" width="9.125" style="25" customWidth="1"/>
  </cols>
  <sheetData>
    <row r="2" ht="12.75">
      <c r="K2" s="32"/>
    </row>
    <row r="3" ht="12.75">
      <c r="K3" s="32"/>
    </row>
    <row r="4" spans="1:11" ht="15">
      <c r="A4" s="35" t="s">
        <v>78</v>
      </c>
      <c r="K4" s="32"/>
    </row>
    <row r="5" spans="1:11" ht="13.5" thickBot="1">
      <c r="A5" s="34"/>
      <c r="K5" s="32"/>
    </row>
    <row r="6" spans="1:11" ht="193.5" customHeight="1" thickBot="1" thickTop="1">
      <c r="A6" s="1" t="s">
        <v>0</v>
      </c>
      <c r="B6" s="2" t="s">
        <v>2</v>
      </c>
      <c r="C6" s="2" t="s">
        <v>3</v>
      </c>
      <c r="D6" s="1" t="s">
        <v>1</v>
      </c>
      <c r="E6" s="2" t="s">
        <v>74</v>
      </c>
      <c r="F6" s="3" t="s">
        <v>77</v>
      </c>
      <c r="G6" s="3" t="s">
        <v>75</v>
      </c>
      <c r="H6" s="4" t="s">
        <v>4</v>
      </c>
      <c r="I6" s="19" t="s">
        <v>71</v>
      </c>
      <c r="J6" s="20" t="s">
        <v>76</v>
      </c>
      <c r="K6" s="5" t="s">
        <v>70</v>
      </c>
    </row>
    <row r="7" spans="1:107" s="11" customFormat="1" ht="54.75" customHeight="1" thickTop="1">
      <c r="A7" s="6">
        <v>1</v>
      </c>
      <c r="B7" s="7" t="s">
        <v>6</v>
      </c>
      <c r="C7" s="7" t="s">
        <v>7</v>
      </c>
      <c r="D7" s="8" t="s">
        <v>5</v>
      </c>
      <c r="E7" s="7" t="s">
        <v>8</v>
      </c>
      <c r="F7" s="9">
        <v>348000</v>
      </c>
      <c r="G7" s="9">
        <v>465000</v>
      </c>
      <c r="H7" s="10">
        <f aca="true" t="shared" si="0" ref="H7:H27">SUM(F7/G7)</f>
        <v>0.7483870967741936</v>
      </c>
      <c r="I7" s="21">
        <v>40086</v>
      </c>
      <c r="J7" s="22">
        <v>40116</v>
      </c>
      <c r="K7" s="11">
        <v>12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</row>
    <row r="8" spans="1:107" s="11" customFormat="1" ht="54.75" customHeight="1">
      <c r="A8" s="11">
        <v>2</v>
      </c>
      <c r="B8" s="12" t="s">
        <v>10</v>
      </c>
      <c r="C8" s="12" t="s">
        <v>7</v>
      </c>
      <c r="D8" s="13" t="s">
        <v>9</v>
      </c>
      <c r="E8" s="12" t="s">
        <v>11</v>
      </c>
      <c r="F8" s="14">
        <v>510000</v>
      </c>
      <c r="G8" s="14">
        <v>680000</v>
      </c>
      <c r="H8" s="15">
        <f t="shared" si="0"/>
        <v>0.75</v>
      </c>
      <c r="I8" s="23">
        <v>40482</v>
      </c>
      <c r="J8" s="24">
        <v>40482</v>
      </c>
      <c r="K8" s="11">
        <v>12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</row>
    <row r="9" spans="1:107" s="11" customFormat="1" ht="54.75" customHeight="1">
      <c r="A9" s="11">
        <v>3</v>
      </c>
      <c r="B9" s="12" t="s">
        <v>13</v>
      </c>
      <c r="C9" s="11" t="s">
        <v>7</v>
      </c>
      <c r="D9" s="16" t="s">
        <v>12</v>
      </c>
      <c r="E9" s="12" t="s">
        <v>14</v>
      </c>
      <c r="F9" s="17">
        <v>1770000</v>
      </c>
      <c r="G9" s="17">
        <v>2360000</v>
      </c>
      <c r="H9" s="15">
        <f t="shared" si="0"/>
        <v>0.75</v>
      </c>
      <c r="I9" s="18">
        <v>40482</v>
      </c>
      <c r="J9" s="24">
        <v>40482</v>
      </c>
      <c r="K9" s="11">
        <v>12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</row>
    <row r="10" spans="1:107" s="11" customFormat="1" ht="54.75" customHeight="1">
      <c r="A10" s="11">
        <v>4</v>
      </c>
      <c r="B10" s="11" t="s">
        <v>15</v>
      </c>
      <c r="C10" s="11" t="s">
        <v>7</v>
      </c>
      <c r="D10" s="16" t="s">
        <v>67</v>
      </c>
      <c r="E10" s="12" t="s">
        <v>16</v>
      </c>
      <c r="F10" s="17">
        <v>115000</v>
      </c>
      <c r="G10" s="17">
        <v>154000</v>
      </c>
      <c r="H10" s="15">
        <f t="shared" si="0"/>
        <v>0.7467532467532467</v>
      </c>
      <c r="I10" s="18">
        <v>40482</v>
      </c>
      <c r="J10" s="24">
        <v>40482</v>
      </c>
      <c r="K10" s="11">
        <v>12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</row>
    <row r="11" spans="1:107" s="11" customFormat="1" ht="54.75" customHeight="1">
      <c r="A11" s="11">
        <v>5</v>
      </c>
      <c r="B11" s="12" t="s">
        <v>18</v>
      </c>
      <c r="C11" s="11" t="s">
        <v>7</v>
      </c>
      <c r="D11" s="16" t="s">
        <v>17</v>
      </c>
      <c r="E11" s="12" t="s">
        <v>19</v>
      </c>
      <c r="F11" s="17">
        <v>1125000</v>
      </c>
      <c r="G11" s="17">
        <v>1500000</v>
      </c>
      <c r="H11" s="15">
        <f t="shared" si="0"/>
        <v>0.75</v>
      </c>
      <c r="I11" s="18">
        <v>40117</v>
      </c>
      <c r="J11" s="24">
        <v>40147</v>
      </c>
      <c r="K11" s="11">
        <v>11.5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</row>
    <row r="12" spans="1:107" s="11" customFormat="1" ht="54.75" customHeight="1">
      <c r="A12" s="11">
        <v>6</v>
      </c>
      <c r="B12" s="12" t="s">
        <v>21</v>
      </c>
      <c r="C12" s="11" t="s">
        <v>7</v>
      </c>
      <c r="D12" s="16" t="s">
        <v>20</v>
      </c>
      <c r="E12" s="12" t="s">
        <v>68</v>
      </c>
      <c r="F12" s="17">
        <v>105000</v>
      </c>
      <c r="G12" s="17">
        <v>140000</v>
      </c>
      <c r="H12" s="15">
        <f t="shared" si="0"/>
        <v>0.75</v>
      </c>
      <c r="I12" s="18">
        <v>40451</v>
      </c>
      <c r="J12" s="24">
        <v>40481</v>
      </c>
      <c r="K12" s="11">
        <v>11.5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</row>
    <row r="13" spans="1:107" s="11" customFormat="1" ht="61.5" customHeight="1">
      <c r="A13" s="11">
        <v>7</v>
      </c>
      <c r="B13" s="12" t="s">
        <v>66</v>
      </c>
      <c r="C13" s="12" t="s">
        <v>65</v>
      </c>
      <c r="D13" s="16" t="s">
        <v>22</v>
      </c>
      <c r="E13" s="12" t="s">
        <v>23</v>
      </c>
      <c r="F13" s="17">
        <v>600000</v>
      </c>
      <c r="G13" s="17">
        <v>800000</v>
      </c>
      <c r="H13" s="15">
        <f t="shared" si="0"/>
        <v>0.75</v>
      </c>
      <c r="I13" s="18">
        <v>40086</v>
      </c>
      <c r="J13" s="18" t="s">
        <v>72</v>
      </c>
      <c r="K13" s="11">
        <v>11.5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s="11" customFormat="1" ht="54.75" customHeight="1">
      <c r="A14" s="11">
        <v>8</v>
      </c>
      <c r="B14" s="12" t="s">
        <v>25</v>
      </c>
      <c r="C14" s="12" t="s">
        <v>7</v>
      </c>
      <c r="D14" s="16" t="s">
        <v>24</v>
      </c>
      <c r="E14" s="12" t="s">
        <v>26</v>
      </c>
      <c r="F14" s="17">
        <v>105000</v>
      </c>
      <c r="G14" s="17">
        <v>141000</v>
      </c>
      <c r="H14" s="15">
        <f t="shared" si="0"/>
        <v>0.7446808510638298</v>
      </c>
      <c r="I14" s="18">
        <v>40147</v>
      </c>
      <c r="J14" s="24">
        <v>40177</v>
      </c>
      <c r="K14" s="11">
        <v>11.5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</row>
    <row r="15" spans="1:107" s="11" customFormat="1" ht="54.75" customHeight="1">
      <c r="A15" s="11">
        <v>9</v>
      </c>
      <c r="B15" s="12" t="s">
        <v>28</v>
      </c>
      <c r="C15" s="11" t="s">
        <v>7</v>
      </c>
      <c r="D15" s="16" t="s">
        <v>27</v>
      </c>
      <c r="E15" s="12" t="s">
        <v>29</v>
      </c>
      <c r="F15" s="17">
        <v>135000</v>
      </c>
      <c r="G15" s="17">
        <v>180000</v>
      </c>
      <c r="H15" s="15">
        <f t="shared" si="0"/>
        <v>0.75</v>
      </c>
      <c r="I15" s="18">
        <v>40086</v>
      </c>
      <c r="J15" s="24">
        <v>40116</v>
      </c>
      <c r="K15" s="11">
        <v>11.5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</row>
    <row r="16" spans="1:107" s="11" customFormat="1" ht="54.75" customHeight="1">
      <c r="A16" s="11">
        <v>10</v>
      </c>
      <c r="B16" s="12" t="s">
        <v>31</v>
      </c>
      <c r="C16" s="11" t="s">
        <v>32</v>
      </c>
      <c r="D16" s="16" t="s">
        <v>30</v>
      </c>
      <c r="E16" s="12" t="s">
        <v>33</v>
      </c>
      <c r="F16" s="17">
        <v>877000</v>
      </c>
      <c r="G16" s="17">
        <v>1170000</v>
      </c>
      <c r="H16" s="15">
        <f t="shared" si="0"/>
        <v>0.7495726495726496</v>
      </c>
      <c r="I16" s="18">
        <v>40268</v>
      </c>
      <c r="J16" s="24">
        <v>40298</v>
      </c>
      <c r="K16" s="11">
        <v>11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</row>
    <row r="17" spans="1:107" s="11" customFormat="1" ht="54.75" customHeight="1">
      <c r="A17" s="11">
        <v>11</v>
      </c>
      <c r="B17" s="12" t="s">
        <v>35</v>
      </c>
      <c r="C17" s="11" t="s">
        <v>7</v>
      </c>
      <c r="D17" s="16" t="s">
        <v>34</v>
      </c>
      <c r="E17" s="12" t="s">
        <v>36</v>
      </c>
      <c r="F17" s="17">
        <v>345000</v>
      </c>
      <c r="G17" s="17">
        <v>460000</v>
      </c>
      <c r="H17" s="15">
        <f t="shared" si="0"/>
        <v>0.75</v>
      </c>
      <c r="I17" s="18">
        <v>40237</v>
      </c>
      <c r="J17" s="24">
        <v>40265</v>
      </c>
      <c r="K17" s="11">
        <v>11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</row>
    <row r="18" spans="1:107" s="11" customFormat="1" ht="54.75" customHeight="1">
      <c r="A18" s="11">
        <v>12</v>
      </c>
      <c r="B18" s="12" t="s">
        <v>38</v>
      </c>
      <c r="C18" s="11" t="s">
        <v>39</v>
      </c>
      <c r="D18" s="16" t="s">
        <v>37</v>
      </c>
      <c r="E18" s="12" t="s">
        <v>40</v>
      </c>
      <c r="F18" s="17">
        <v>90000</v>
      </c>
      <c r="G18" s="17">
        <v>120000</v>
      </c>
      <c r="H18" s="15">
        <f t="shared" si="0"/>
        <v>0.75</v>
      </c>
      <c r="I18" s="18">
        <v>40117</v>
      </c>
      <c r="J18" s="24">
        <v>40147</v>
      </c>
      <c r="K18" s="11">
        <v>11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</row>
    <row r="19" spans="1:107" s="11" customFormat="1" ht="54.75" customHeight="1">
      <c r="A19" s="11">
        <v>13</v>
      </c>
      <c r="B19" s="11" t="s">
        <v>42</v>
      </c>
      <c r="C19" s="11" t="s">
        <v>39</v>
      </c>
      <c r="D19" s="16" t="s">
        <v>41</v>
      </c>
      <c r="E19" s="12" t="s">
        <v>43</v>
      </c>
      <c r="F19" s="17">
        <v>208000</v>
      </c>
      <c r="G19" s="17">
        <v>277500</v>
      </c>
      <c r="H19" s="15">
        <f t="shared" si="0"/>
        <v>0.7495495495495496</v>
      </c>
      <c r="I19" s="18">
        <v>40117</v>
      </c>
      <c r="J19" s="24">
        <v>40147</v>
      </c>
      <c r="K19" s="11">
        <v>11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</row>
    <row r="20" spans="1:107" s="11" customFormat="1" ht="54.75" customHeight="1">
      <c r="A20" s="11">
        <v>14</v>
      </c>
      <c r="B20" s="12" t="s">
        <v>45</v>
      </c>
      <c r="C20" s="11" t="s">
        <v>7</v>
      </c>
      <c r="D20" s="16" t="s">
        <v>44</v>
      </c>
      <c r="E20" s="12" t="s">
        <v>46</v>
      </c>
      <c r="F20" s="17">
        <v>100000</v>
      </c>
      <c r="G20" s="17">
        <v>135000</v>
      </c>
      <c r="H20" s="15">
        <f t="shared" si="0"/>
        <v>0.7407407407407407</v>
      </c>
      <c r="I20" s="18">
        <v>40359</v>
      </c>
      <c r="J20" s="24">
        <v>40389</v>
      </c>
      <c r="K20" s="11">
        <v>11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</row>
    <row r="21" spans="1:107" s="11" customFormat="1" ht="54.75" customHeight="1">
      <c r="A21" s="11">
        <v>15</v>
      </c>
      <c r="B21" s="12" t="s">
        <v>48</v>
      </c>
      <c r="C21" s="11" t="s">
        <v>7</v>
      </c>
      <c r="D21" s="16" t="s">
        <v>47</v>
      </c>
      <c r="E21" s="12" t="s">
        <v>69</v>
      </c>
      <c r="F21" s="17">
        <v>732000</v>
      </c>
      <c r="G21" s="17">
        <v>976000</v>
      </c>
      <c r="H21" s="15">
        <f t="shared" si="0"/>
        <v>0.75</v>
      </c>
      <c r="I21" s="18">
        <v>40178</v>
      </c>
      <c r="J21" s="24">
        <v>40209</v>
      </c>
      <c r="K21" s="11">
        <v>11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</row>
    <row r="22" spans="1:107" s="11" customFormat="1" ht="54.75" customHeight="1">
      <c r="A22" s="11">
        <v>16</v>
      </c>
      <c r="B22" s="12" t="s">
        <v>50</v>
      </c>
      <c r="C22" s="11" t="s">
        <v>39</v>
      </c>
      <c r="D22" s="16" t="s">
        <v>49</v>
      </c>
      <c r="E22" s="12" t="s">
        <v>51</v>
      </c>
      <c r="F22" s="17">
        <v>223000</v>
      </c>
      <c r="G22" s="17">
        <v>297500</v>
      </c>
      <c r="H22" s="15">
        <f t="shared" si="0"/>
        <v>0.7495798319327731</v>
      </c>
      <c r="I22" s="18">
        <v>40117</v>
      </c>
      <c r="J22" s="24">
        <v>40147</v>
      </c>
      <c r="K22" s="11">
        <v>10.5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</row>
    <row r="23" spans="1:107" s="11" customFormat="1" ht="54.75" customHeight="1">
      <c r="A23" s="11">
        <v>17</v>
      </c>
      <c r="B23" s="12" t="s">
        <v>53</v>
      </c>
      <c r="C23" s="11" t="s">
        <v>7</v>
      </c>
      <c r="D23" s="16" t="s">
        <v>52</v>
      </c>
      <c r="E23" s="12" t="s">
        <v>54</v>
      </c>
      <c r="F23" s="17">
        <v>2000000</v>
      </c>
      <c r="G23" s="17">
        <v>2675000</v>
      </c>
      <c r="H23" s="15">
        <f t="shared" si="0"/>
        <v>0.7476635514018691</v>
      </c>
      <c r="I23" s="18">
        <v>40209</v>
      </c>
      <c r="J23" s="24">
        <v>40237</v>
      </c>
      <c r="K23" s="11">
        <v>10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</row>
    <row r="24" spans="1:107" s="11" customFormat="1" ht="54.75" customHeight="1">
      <c r="A24" s="11">
        <v>18</v>
      </c>
      <c r="B24" s="12" t="s">
        <v>56</v>
      </c>
      <c r="C24" s="11" t="s">
        <v>7</v>
      </c>
      <c r="D24" s="16" t="s">
        <v>55</v>
      </c>
      <c r="E24" s="12" t="s">
        <v>57</v>
      </c>
      <c r="F24" s="17">
        <v>553000</v>
      </c>
      <c r="G24" s="17">
        <v>738000</v>
      </c>
      <c r="H24" s="15">
        <f t="shared" si="0"/>
        <v>0.7493224932249323</v>
      </c>
      <c r="I24" s="18">
        <v>40451</v>
      </c>
      <c r="J24" s="24">
        <v>40481</v>
      </c>
      <c r="K24" s="11">
        <v>10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</row>
    <row r="25" spans="1:107" s="11" customFormat="1" ht="54.75" customHeight="1">
      <c r="A25" s="11">
        <v>19</v>
      </c>
      <c r="B25" s="12" t="s">
        <v>59</v>
      </c>
      <c r="C25" s="11" t="s">
        <v>7</v>
      </c>
      <c r="D25" s="16" t="s">
        <v>58</v>
      </c>
      <c r="E25" s="12" t="s">
        <v>60</v>
      </c>
      <c r="F25" s="17">
        <v>647000</v>
      </c>
      <c r="G25" s="17">
        <v>867000</v>
      </c>
      <c r="H25" s="15">
        <f t="shared" si="0"/>
        <v>0.7462514417531718</v>
      </c>
      <c r="I25" s="18">
        <v>40268</v>
      </c>
      <c r="J25" s="24">
        <v>40298</v>
      </c>
      <c r="K25" s="11">
        <v>10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</row>
    <row r="26" spans="1:107" s="11" customFormat="1" ht="54.75" customHeight="1">
      <c r="A26" s="11">
        <v>20</v>
      </c>
      <c r="B26" s="12" t="s">
        <v>62</v>
      </c>
      <c r="C26" s="11" t="s">
        <v>7</v>
      </c>
      <c r="D26" s="16" t="s">
        <v>61</v>
      </c>
      <c r="E26" s="12" t="s">
        <v>63</v>
      </c>
      <c r="F26" s="17">
        <v>338000</v>
      </c>
      <c r="G26" s="17">
        <v>462000</v>
      </c>
      <c r="H26" s="15">
        <f t="shared" si="0"/>
        <v>0.7316017316017316</v>
      </c>
      <c r="I26" s="18">
        <v>40086</v>
      </c>
      <c r="J26" s="24">
        <v>40116</v>
      </c>
      <c r="K26" s="11">
        <v>10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</row>
    <row r="27" spans="1:107" s="11" customFormat="1" ht="54.75" customHeight="1">
      <c r="A27" s="11">
        <v>21</v>
      </c>
      <c r="B27" s="12" t="s">
        <v>42</v>
      </c>
      <c r="C27" s="11" t="s">
        <v>39</v>
      </c>
      <c r="D27" s="16" t="s">
        <v>41</v>
      </c>
      <c r="E27" s="12" t="s">
        <v>64</v>
      </c>
      <c r="F27" s="17">
        <v>72000</v>
      </c>
      <c r="G27" s="17">
        <v>97000</v>
      </c>
      <c r="H27" s="15">
        <f t="shared" si="0"/>
        <v>0.7422680412371134</v>
      </c>
      <c r="I27" s="18">
        <v>40117</v>
      </c>
      <c r="J27" s="18" t="s">
        <v>73</v>
      </c>
      <c r="K27" s="11">
        <v>10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</row>
    <row r="28" spans="2:107" s="11" customFormat="1" ht="18" customHeight="1">
      <c r="B28" s="12"/>
      <c r="D28" s="16"/>
      <c r="E28" s="12"/>
      <c r="F28" s="17">
        <f>SUM(F7:F27)</f>
        <v>10998000</v>
      </c>
      <c r="G28" s="17"/>
      <c r="H28" s="15"/>
      <c r="I28" s="15"/>
      <c r="J28" s="15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</row>
  </sheetData>
  <printOptions/>
  <pageMargins left="0.75" right="0.75" top="1" bottom="1" header="0.4921259845" footer="0.4921259845"/>
  <pageSetup horizontalDpi="600" verticalDpi="600" orientation="portrait" paperSize="9" scale="47" r:id="rId1"/>
  <headerFooter alignWithMargins="0">
    <oddHeader>&amp;L&amp;"Tahoma,Tučné"&amp;12Usnesení č. 5/302 - Příloha č. 2&amp;"Tahoma,Obyčejné"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novotna</cp:lastModifiedBy>
  <cp:lastPrinted>2009-06-22T14:27:01Z</cp:lastPrinted>
  <dcterms:created xsi:type="dcterms:W3CDTF">2009-05-07T07:12:53Z</dcterms:created>
  <dcterms:modified xsi:type="dcterms:W3CDTF">2009-06-22T14:27:30Z</dcterms:modified>
  <cp:category/>
  <cp:version/>
  <cp:contentType/>
  <cp:contentStatus/>
</cp:coreProperties>
</file>