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325" windowHeight="883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'List1'!$6:$6</definedName>
    <definedName name="_xlnm.Print_Area" localSheetId="0">'List1'!$A$1:$K$55</definedName>
  </definedNames>
  <calcPr fullCalcOnLoad="1"/>
</workbook>
</file>

<file path=xl/sharedStrings.xml><?xml version="1.0" encoding="utf-8"?>
<sst xmlns="http://schemas.openxmlformats.org/spreadsheetml/2006/main" count="207" uniqueCount="151">
  <si>
    <t>IČ</t>
  </si>
  <si>
    <t xml:space="preserve">žadatel </t>
  </si>
  <si>
    <t>právní forma</t>
  </si>
  <si>
    <t xml:space="preserve">maximální podíl dotace na uznatelných nákladech v %              </t>
  </si>
  <si>
    <t>00297372</t>
  </si>
  <si>
    <t>Vratimov</t>
  </si>
  <si>
    <t>město</t>
  </si>
  <si>
    <t>Odkanalizování Vratimova - Horních Datyň</t>
  </si>
  <si>
    <t>00297461</t>
  </si>
  <si>
    <t>Dolní Lutyně</t>
  </si>
  <si>
    <t>obec</t>
  </si>
  <si>
    <t>Energetické úspory ve vybraných školských zařízeních obce Dolní Lutyně</t>
  </si>
  <si>
    <t>00300624</t>
  </si>
  <si>
    <t>Raduň</t>
  </si>
  <si>
    <t>Odkanalizování obce Raduň</t>
  </si>
  <si>
    <t>00297445</t>
  </si>
  <si>
    <t>Dětmarovice</t>
  </si>
  <si>
    <t>Zateplení budov MŠ Dětmarovice</t>
  </si>
  <si>
    <t>00298425</t>
  </si>
  <si>
    <t>Starý Jičín</t>
  </si>
  <si>
    <t>Čistá obec Starý Jičín – sběrný dvůr</t>
  </si>
  <si>
    <t>00296228</t>
  </si>
  <si>
    <t>Město Albrechtice</t>
  </si>
  <si>
    <t xml:space="preserve">město </t>
  </si>
  <si>
    <t>obnova vegetačních prvků zámeckého parku v Linhartovech</t>
  </si>
  <si>
    <t>00296848</t>
  </si>
  <si>
    <t>Krmelín</t>
  </si>
  <si>
    <t>PD pro územní rozhodnutí kanalizace a ČOV v obci Krmelín</t>
  </si>
  <si>
    <t>00296546</t>
  </si>
  <si>
    <t>Bruzovice</t>
  </si>
  <si>
    <t>Vybudování sítě splaškové kanalizace a ČOV v obci Bruzovice - I. etapa</t>
  </si>
  <si>
    <t>Decentralizované odkanalizování obce Dětmarovice, subaglomerace Koukolná</t>
  </si>
  <si>
    <t>00300071</t>
  </si>
  <si>
    <t>Hněvošice</t>
  </si>
  <si>
    <t>Zateplení a výměna otvorových výplní objektů ZŠ a MŠ Hněvošice</t>
  </si>
  <si>
    <t>00300161</t>
  </si>
  <si>
    <t>Chuchelná</t>
  </si>
  <si>
    <t>Řešení nakládání s odpadními vodami obce Chuchelná, kraj Moravskoslezský</t>
  </si>
  <si>
    <t>00300667</t>
  </si>
  <si>
    <t>Slavkov</t>
  </si>
  <si>
    <t>Intenzifikace ČOV Slavkov</t>
  </si>
  <si>
    <t>00298531</t>
  </si>
  <si>
    <t>Veřovice</t>
  </si>
  <si>
    <t>Kanalizace obce Veřovice včetně ČOV</t>
  </si>
  <si>
    <t>00576905</t>
  </si>
  <si>
    <t>Smilovice</t>
  </si>
  <si>
    <t>Projektová dokumentace ČOV</t>
  </si>
  <si>
    <t>00600792</t>
  </si>
  <si>
    <t>Mošnov</t>
  </si>
  <si>
    <t>Splašková kanalizace obce Mošnov</t>
  </si>
  <si>
    <t>60045701</t>
  </si>
  <si>
    <t>Sdružení měst a obcí povodí Ondřejnice</t>
  </si>
  <si>
    <t>svazek obcí</t>
  </si>
  <si>
    <t>00298018</t>
  </si>
  <si>
    <t>Jistebník</t>
  </si>
  <si>
    <t>Kanalizace a ČOV v Jistebníku - dokumentace pro stavební povolení</t>
  </si>
  <si>
    <t>00535974</t>
  </si>
  <si>
    <t>Rekonstrukce ČOV Horní Lomná</t>
  </si>
  <si>
    <t>00300462</t>
  </si>
  <si>
    <t>Mokré Lazce</t>
  </si>
  <si>
    <t xml:space="preserve">Zapojení VT Kaplice do vodního režimu lokálního biokoridoru Plátky </t>
  </si>
  <si>
    <t>00295931</t>
  </si>
  <si>
    <t>Dětřichov nad Bystřicí</t>
  </si>
  <si>
    <t>Rekonstrukce a dostavba kanalizace v obci Dětřichov nad Bystřicí</t>
  </si>
  <si>
    <t>75114275</t>
  </si>
  <si>
    <t>Dobrovolný svazek obcí "Loučka"</t>
  </si>
  <si>
    <t>Odvádění a likvidace odpadních vod svazku obcí "Loučka"</t>
  </si>
  <si>
    <t>70305587</t>
  </si>
  <si>
    <t>Ropice</t>
  </si>
  <si>
    <t>Odkanalizování obce Ropice</t>
  </si>
  <si>
    <t>00296074</t>
  </si>
  <si>
    <t>Jindřichov</t>
  </si>
  <si>
    <t>Projektová dokumentace na ČOV a kanalizaci v obci Jindřichov - II. Etapa</t>
  </si>
  <si>
    <t>00535133</t>
  </si>
  <si>
    <t>Dolní Lhota</t>
  </si>
  <si>
    <t>Kanalizace a ČOV obce Dolní Lhota, kraj Moravskoslezský</t>
  </si>
  <si>
    <t>00297861</t>
  </si>
  <si>
    <t>Fulnek</t>
  </si>
  <si>
    <t>Urbanistické řešení náměstí ve Fulneku, vč. regenerace přilehlé zeleně</t>
  </si>
  <si>
    <t>00494216</t>
  </si>
  <si>
    <t>Pržno</t>
  </si>
  <si>
    <t>Tlaková kanalizace v obci Pržno</t>
  </si>
  <si>
    <t>00300292</t>
  </si>
  <si>
    <t>Kravaře</t>
  </si>
  <si>
    <t>Komplexní regenerace a rehabilitace zámeckého parku v Kravařích</t>
  </si>
  <si>
    <t>00576999</t>
  </si>
  <si>
    <t>Pražmo</t>
  </si>
  <si>
    <t>Příprava projektu centrálního vytápění v obci Pražmo</t>
  </si>
  <si>
    <t>00534650</t>
  </si>
  <si>
    <t>Bělá</t>
  </si>
  <si>
    <t>Výstavba kanalizace a vodovodu v zóně rodinných domů v obci Bělá</t>
  </si>
  <si>
    <t>00299839</t>
  </si>
  <si>
    <t>Bohuslavice</t>
  </si>
  <si>
    <t>Kanalizace a ČOV obce Bohuslavice</t>
  </si>
  <si>
    <t>00300560</t>
  </si>
  <si>
    <t>Píšť</t>
  </si>
  <si>
    <t>Zpracování PD: Technická úprava odtokových těles z protipovodňových nádrží č. I. a II pro snížení rychlosti odtoku vody z povodí</t>
  </si>
  <si>
    <t>00298328</t>
  </si>
  <si>
    <t>Příbor</t>
  </si>
  <si>
    <t>Odkanalizování a plynofikace lokality v okolí starého hřbitova v Příboře</t>
  </si>
  <si>
    <t>00576018</t>
  </si>
  <si>
    <t>Velká Štáhle</t>
  </si>
  <si>
    <t>Projekt kanalizace obce Velká Štáhle</t>
  </si>
  <si>
    <t>Rekonstrukce a dostavba vodovodního řadu v obci Dětřichov nad Bystřicí</t>
  </si>
  <si>
    <t>00298221</t>
  </si>
  <si>
    <t>Odry</t>
  </si>
  <si>
    <t>Vodovod Veselí</t>
  </si>
  <si>
    <t>00600725</t>
  </si>
  <si>
    <t>Hostašovice</t>
  </si>
  <si>
    <t>Rekonstrukce vodovodu Hostašovice</t>
  </si>
  <si>
    <t>00297755</t>
  </si>
  <si>
    <t>Bílovec</t>
  </si>
  <si>
    <t>Omezování rizika povodní, Bílovec místní část Lhotka</t>
  </si>
  <si>
    <t>67340474</t>
  </si>
  <si>
    <t>Kujavy</t>
  </si>
  <si>
    <t>Vodovod Kujavy</t>
  </si>
  <si>
    <t>00300187</t>
  </si>
  <si>
    <t>Jakartovice</t>
  </si>
  <si>
    <t>Vodovod Jakartovice - místní části Bohdanovice a Hořejší Kunčice</t>
  </si>
  <si>
    <t>00296562</t>
  </si>
  <si>
    <t>Bystřice</t>
  </si>
  <si>
    <t>Bystřice - lokalita Škubňa 18 - vodovod</t>
  </si>
  <si>
    <t>Zpracování PD: Výstavba hlubinného vrtu HV 3 a rekonstrukce úpravny pitné vody pro zásobování obyvatel obce Píšť</t>
  </si>
  <si>
    <t>Stavebí úpravy piaristické zahrady</t>
  </si>
  <si>
    <t>00296333</t>
  </si>
  <si>
    <t>Slezské Rudoltice</t>
  </si>
  <si>
    <t>Likvidace odpadních vod</t>
  </si>
  <si>
    <t>Revitalizace potoka Žabince km 0,000-1,700</t>
  </si>
  <si>
    <t>Odry - ZŠ Pohořská - oprava- zateplení a výměna oken budovy Pohořská 8</t>
  </si>
  <si>
    <t>00601179</t>
  </si>
  <si>
    <t>Městské informační a kulturní středisko Krnov</t>
  </si>
  <si>
    <t>příspěvková organizace</t>
  </si>
  <si>
    <t>Krnovské muzeum - dokumentace pro SP</t>
  </si>
  <si>
    <t>00846325</t>
  </si>
  <si>
    <t>Domov pro seniory Krnov</t>
  </si>
  <si>
    <t>Domov pro  seniory- energetické úspory (dokumentace pro SP)</t>
  </si>
  <si>
    <t>Horní Lomná</t>
  </si>
  <si>
    <t>Snížení znečištění odpadních vod povodí Ondřejnice</t>
  </si>
  <si>
    <t xml:space="preserve"> bodové hodnocení </t>
  </si>
  <si>
    <t xml:space="preserve">ukončení projektu  </t>
  </si>
  <si>
    <t xml:space="preserve"> 31.10.2010</t>
  </si>
  <si>
    <t xml:space="preserve"> 31.1.2010</t>
  </si>
  <si>
    <t xml:space="preserve"> 30.4.2010</t>
  </si>
  <si>
    <t xml:space="preserve"> 30.6.2010</t>
  </si>
  <si>
    <t>poř. číslo</t>
  </si>
  <si>
    <t xml:space="preserve">název projektu </t>
  </si>
  <si>
    <t xml:space="preserve">celkové uznatelné náklady projektu  (v Kč) </t>
  </si>
  <si>
    <t>časová použitelnost dotace do</t>
  </si>
  <si>
    <t xml:space="preserve">Při určování vhodnosti náhradního žadatele bude postupováno v souladu s podmínkami dotačního programu i za předpokladu, že orgány kraje rozhodnou o navýšení finančních prostředků určených na realizaci Programu.
</t>
  </si>
  <si>
    <t>Pořadník náhradních projektů v dotačním titulu 2</t>
  </si>
  <si>
    <t>výše dotace (v Kč)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</si>
</sst>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ck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right"/>
    </xf>
    <xf numFmtId="1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3"/>
  <sheetViews>
    <sheetView tabSelected="1" view="pageBreakPreview" zoomScaleSheetLayoutView="100" workbookViewId="0" topLeftCell="A1">
      <pane xSplit="5" ySplit="6" topLeftCell="F19" activePane="bottomRight" state="frozen"/>
      <selection pane="topLeft" activeCell="A1" sqref="A1"/>
      <selection pane="topRight" activeCell="F1" sqref="F1"/>
      <selection pane="bottomLeft" activeCell="A4" sqref="A4"/>
      <selection pane="bottomRight" activeCell="B4" sqref="B4"/>
    </sheetView>
  </sheetViews>
  <sheetFormatPr defaultColWidth="9.00390625" defaultRowHeight="12.75"/>
  <cols>
    <col min="1" max="1" width="9.25390625" style="2" customWidth="1"/>
    <col min="2" max="2" width="21.25390625" style="1" customWidth="1"/>
    <col min="3" max="3" width="11.875" style="2" customWidth="1"/>
    <col min="4" max="4" width="11.75390625" style="2" customWidth="1"/>
    <col min="5" max="5" width="33.375" style="3" customWidth="1"/>
    <col min="6" max="6" width="17.625" style="4" customWidth="1"/>
    <col min="7" max="7" width="16.625" style="5" customWidth="1"/>
    <col min="8" max="8" width="13.00390625" style="6" customWidth="1"/>
    <col min="9" max="9" width="10.00390625" style="6" customWidth="1"/>
    <col min="10" max="10" width="12.375" style="20" customWidth="1"/>
    <col min="11" max="11" width="11.875" style="2" customWidth="1"/>
    <col min="12" max="16384" width="9.125" style="2" customWidth="1"/>
  </cols>
  <sheetData>
    <row r="1" spans="1:2" ht="12.75">
      <c r="A1" s="30"/>
      <c r="B1" s="31"/>
    </row>
    <row r="2" ht="12.75">
      <c r="K2" s="19"/>
    </row>
    <row r="3" ht="12.75">
      <c r="K3" s="19"/>
    </row>
    <row r="4" spans="1:11" ht="15">
      <c r="A4" s="29" t="s">
        <v>149</v>
      </c>
      <c r="K4" s="19"/>
    </row>
    <row r="5" spans="1:11" ht="13.5" thickBot="1">
      <c r="A5" s="28"/>
      <c r="K5" s="19"/>
    </row>
    <row r="6" spans="1:36" ht="192.75" customHeight="1" thickBot="1" thickTop="1">
      <c r="A6" s="7" t="s">
        <v>144</v>
      </c>
      <c r="B6" s="8" t="s">
        <v>1</v>
      </c>
      <c r="C6" s="8" t="s">
        <v>2</v>
      </c>
      <c r="D6" s="7" t="s">
        <v>0</v>
      </c>
      <c r="E6" s="8" t="s">
        <v>145</v>
      </c>
      <c r="F6" s="9" t="s">
        <v>150</v>
      </c>
      <c r="G6" s="9" t="s">
        <v>146</v>
      </c>
      <c r="H6" s="10" t="s">
        <v>3</v>
      </c>
      <c r="I6" s="22" t="s">
        <v>139</v>
      </c>
      <c r="J6" s="23" t="s">
        <v>147</v>
      </c>
      <c r="K6" s="11" t="s">
        <v>138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s="12" customFormat="1" ht="54.75" customHeight="1" thickTop="1">
      <c r="A7" s="12">
        <v>1</v>
      </c>
      <c r="B7" s="13" t="s">
        <v>5</v>
      </c>
      <c r="C7" s="12" t="s">
        <v>6</v>
      </c>
      <c r="D7" s="14" t="s">
        <v>4</v>
      </c>
      <c r="E7" s="13" t="s">
        <v>7</v>
      </c>
      <c r="F7" s="15">
        <v>1875000</v>
      </c>
      <c r="G7" s="15">
        <v>2500000</v>
      </c>
      <c r="H7" s="16">
        <f aca="true" t="shared" si="0" ref="H7:H53">SUM(F7/G7)</f>
        <v>0.75</v>
      </c>
      <c r="I7" s="24">
        <v>40482</v>
      </c>
      <c r="J7" s="25">
        <v>40482</v>
      </c>
      <c r="K7" s="12">
        <v>10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6" s="12" customFormat="1" ht="54.75" customHeight="1">
      <c r="A8" s="12">
        <v>2</v>
      </c>
      <c r="B8" s="13" t="s">
        <v>9</v>
      </c>
      <c r="C8" s="12" t="s">
        <v>10</v>
      </c>
      <c r="D8" s="14" t="s">
        <v>8</v>
      </c>
      <c r="E8" s="13" t="s">
        <v>11</v>
      </c>
      <c r="F8" s="15">
        <v>529000</v>
      </c>
      <c r="G8" s="15">
        <v>706000</v>
      </c>
      <c r="H8" s="16">
        <f t="shared" si="0"/>
        <v>0.7492917847025495</v>
      </c>
      <c r="I8" s="24">
        <v>40178</v>
      </c>
      <c r="J8" s="25">
        <v>40209</v>
      </c>
      <c r="K8" s="12">
        <v>10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6" s="12" customFormat="1" ht="54.75" customHeight="1">
      <c r="A9" s="12">
        <v>3</v>
      </c>
      <c r="B9" s="13" t="s">
        <v>13</v>
      </c>
      <c r="C9" s="12" t="s">
        <v>10</v>
      </c>
      <c r="D9" s="14" t="s">
        <v>12</v>
      </c>
      <c r="E9" s="13" t="s">
        <v>14</v>
      </c>
      <c r="F9" s="15">
        <v>1242000</v>
      </c>
      <c r="G9" s="15">
        <v>1656000</v>
      </c>
      <c r="H9" s="16">
        <f t="shared" si="0"/>
        <v>0.75</v>
      </c>
      <c r="I9" s="24">
        <v>40178</v>
      </c>
      <c r="J9" s="25">
        <v>40209</v>
      </c>
      <c r="K9" s="12">
        <v>10</v>
      </c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6" s="12" customFormat="1" ht="54.75" customHeight="1">
      <c r="A10" s="12">
        <v>4</v>
      </c>
      <c r="B10" s="13" t="s">
        <v>16</v>
      </c>
      <c r="C10" s="12" t="s">
        <v>10</v>
      </c>
      <c r="D10" s="14" t="s">
        <v>15</v>
      </c>
      <c r="E10" s="13" t="s">
        <v>17</v>
      </c>
      <c r="F10" s="15">
        <v>285000</v>
      </c>
      <c r="G10" s="15">
        <v>380000</v>
      </c>
      <c r="H10" s="16">
        <f t="shared" si="0"/>
        <v>0.75</v>
      </c>
      <c r="I10" s="24">
        <v>40268</v>
      </c>
      <c r="J10" s="25" t="s">
        <v>142</v>
      </c>
      <c r="K10" s="12">
        <v>10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6" s="12" customFormat="1" ht="54.75" customHeight="1">
      <c r="A11" s="12">
        <v>5</v>
      </c>
      <c r="B11" s="13" t="s">
        <v>19</v>
      </c>
      <c r="C11" s="13" t="s">
        <v>10</v>
      </c>
      <c r="D11" s="17" t="s">
        <v>18</v>
      </c>
      <c r="E11" s="13" t="s">
        <v>20</v>
      </c>
      <c r="F11" s="18">
        <v>337000</v>
      </c>
      <c r="G11" s="18">
        <v>450000</v>
      </c>
      <c r="H11" s="16">
        <f t="shared" si="0"/>
        <v>0.7488888888888889</v>
      </c>
      <c r="I11" s="27">
        <v>40147</v>
      </c>
      <c r="J11" s="25">
        <v>40177</v>
      </c>
      <c r="K11" s="12">
        <v>10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6" s="12" customFormat="1" ht="54.75" customHeight="1">
      <c r="A12" s="12">
        <v>6</v>
      </c>
      <c r="B12" s="13" t="s">
        <v>22</v>
      </c>
      <c r="C12" s="12" t="s">
        <v>23</v>
      </c>
      <c r="D12" s="14" t="s">
        <v>21</v>
      </c>
      <c r="E12" s="13" t="s">
        <v>24</v>
      </c>
      <c r="F12" s="15">
        <v>131000</v>
      </c>
      <c r="G12" s="15">
        <v>175000</v>
      </c>
      <c r="H12" s="16">
        <f t="shared" si="0"/>
        <v>0.7485714285714286</v>
      </c>
      <c r="I12" s="24">
        <v>40086</v>
      </c>
      <c r="J12" s="25">
        <v>40116</v>
      </c>
      <c r="K12" s="12">
        <v>10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6" s="12" customFormat="1" ht="54.75" customHeight="1">
      <c r="A13" s="12">
        <v>7</v>
      </c>
      <c r="B13" s="13" t="s">
        <v>26</v>
      </c>
      <c r="C13" s="12" t="s">
        <v>10</v>
      </c>
      <c r="D13" s="14" t="s">
        <v>25</v>
      </c>
      <c r="E13" s="13" t="s">
        <v>27</v>
      </c>
      <c r="F13" s="15">
        <v>1492000</v>
      </c>
      <c r="G13" s="15">
        <v>1990000</v>
      </c>
      <c r="H13" s="16">
        <f t="shared" si="0"/>
        <v>0.749748743718593</v>
      </c>
      <c r="I13" s="24">
        <v>40178</v>
      </c>
      <c r="J13" s="25">
        <v>40209</v>
      </c>
      <c r="K13" s="12">
        <v>10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6" s="12" customFormat="1" ht="54.75" customHeight="1">
      <c r="A14" s="12">
        <v>8</v>
      </c>
      <c r="B14" s="13" t="s">
        <v>29</v>
      </c>
      <c r="C14" s="12" t="s">
        <v>10</v>
      </c>
      <c r="D14" s="14" t="s">
        <v>28</v>
      </c>
      <c r="E14" s="13" t="s">
        <v>30</v>
      </c>
      <c r="F14" s="15">
        <v>905000</v>
      </c>
      <c r="G14" s="15">
        <v>1207000</v>
      </c>
      <c r="H14" s="16">
        <f t="shared" si="0"/>
        <v>0.7497928748964374</v>
      </c>
      <c r="I14" s="24">
        <v>40268</v>
      </c>
      <c r="J14" s="25">
        <v>40298</v>
      </c>
      <c r="K14" s="12">
        <v>10</v>
      </c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6" s="12" customFormat="1" ht="54.75" customHeight="1">
      <c r="A15" s="12">
        <v>9</v>
      </c>
      <c r="B15" s="13" t="s">
        <v>16</v>
      </c>
      <c r="C15" s="12" t="s">
        <v>10</v>
      </c>
      <c r="D15" s="14" t="s">
        <v>15</v>
      </c>
      <c r="E15" s="13" t="s">
        <v>31</v>
      </c>
      <c r="F15" s="15">
        <v>699000</v>
      </c>
      <c r="G15" s="15">
        <v>932000</v>
      </c>
      <c r="H15" s="16">
        <f t="shared" si="0"/>
        <v>0.75</v>
      </c>
      <c r="I15" s="24">
        <v>40422</v>
      </c>
      <c r="J15" s="25">
        <v>40452</v>
      </c>
      <c r="K15" s="12">
        <v>10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6" s="12" customFormat="1" ht="54.75" customHeight="1">
      <c r="A16" s="12">
        <v>10</v>
      </c>
      <c r="B16" s="13" t="s">
        <v>33</v>
      </c>
      <c r="C16" s="12" t="s">
        <v>10</v>
      </c>
      <c r="D16" s="14" t="s">
        <v>32</v>
      </c>
      <c r="E16" s="13" t="s">
        <v>34</v>
      </c>
      <c r="F16" s="15">
        <v>639000</v>
      </c>
      <c r="G16" s="15">
        <v>853000</v>
      </c>
      <c r="H16" s="16">
        <f t="shared" si="0"/>
        <v>0.7491207502930832</v>
      </c>
      <c r="I16" s="24">
        <v>40178</v>
      </c>
      <c r="J16" s="25" t="s">
        <v>141</v>
      </c>
      <c r="K16" s="12">
        <v>10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s="12" customFormat="1" ht="54.75" customHeight="1">
      <c r="A17" s="12">
        <v>11</v>
      </c>
      <c r="B17" s="13" t="s">
        <v>36</v>
      </c>
      <c r="C17" s="12" t="s">
        <v>10</v>
      </c>
      <c r="D17" s="14" t="s">
        <v>35</v>
      </c>
      <c r="E17" s="13" t="s">
        <v>37</v>
      </c>
      <c r="F17" s="15">
        <v>950000</v>
      </c>
      <c r="G17" s="15">
        <v>1270000</v>
      </c>
      <c r="H17" s="16">
        <f t="shared" si="0"/>
        <v>0.7480314960629921</v>
      </c>
      <c r="I17" s="24">
        <v>40421</v>
      </c>
      <c r="J17" s="25">
        <v>40451</v>
      </c>
      <c r="K17" s="12">
        <v>10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</row>
    <row r="18" spans="1:36" s="12" customFormat="1" ht="54.75" customHeight="1">
      <c r="A18" s="12">
        <v>12</v>
      </c>
      <c r="B18" s="13" t="s">
        <v>39</v>
      </c>
      <c r="C18" s="12" t="s">
        <v>10</v>
      </c>
      <c r="D18" s="14" t="s">
        <v>38</v>
      </c>
      <c r="E18" s="13" t="s">
        <v>40</v>
      </c>
      <c r="F18" s="15">
        <v>1059000</v>
      </c>
      <c r="G18" s="15">
        <v>1413000</v>
      </c>
      <c r="H18" s="16">
        <f t="shared" si="0"/>
        <v>0.7494692144373672</v>
      </c>
      <c r="I18" s="24">
        <v>40482</v>
      </c>
      <c r="J18" s="25">
        <v>40482</v>
      </c>
      <c r="K18" s="12">
        <v>10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</row>
    <row r="19" spans="1:36" s="12" customFormat="1" ht="54.75" customHeight="1">
      <c r="A19" s="12">
        <v>13</v>
      </c>
      <c r="B19" s="13" t="s">
        <v>42</v>
      </c>
      <c r="C19" s="12" t="s">
        <v>10</v>
      </c>
      <c r="D19" s="14" t="s">
        <v>41</v>
      </c>
      <c r="E19" s="13" t="s">
        <v>43</v>
      </c>
      <c r="F19" s="15">
        <v>1650000</v>
      </c>
      <c r="G19" s="15">
        <v>2200000</v>
      </c>
      <c r="H19" s="16">
        <f t="shared" si="0"/>
        <v>0.75</v>
      </c>
      <c r="I19" s="24">
        <v>40482</v>
      </c>
      <c r="J19" s="25">
        <v>40482</v>
      </c>
      <c r="K19" s="12">
        <v>10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</row>
    <row r="20" spans="1:36" s="12" customFormat="1" ht="54.75" customHeight="1">
      <c r="A20" s="12">
        <v>14</v>
      </c>
      <c r="B20" s="13" t="s">
        <v>45</v>
      </c>
      <c r="C20" s="12" t="s">
        <v>10</v>
      </c>
      <c r="D20" s="14" t="s">
        <v>44</v>
      </c>
      <c r="E20" s="13" t="s">
        <v>46</v>
      </c>
      <c r="F20" s="15">
        <v>300000</v>
      </c>
      <c r="G20" s="15">
        <v>400000</v>
      </c>
      <c r="H20" s="16">
        <f t="shared" si="0"/>
        <v>0.75</v>
      </c>
      <c r="I20" s="24">
        <v>40025</v>
      </c>
      <c r="J20" s="25">
        <v>40056</v>
      </c>
      <c r="K20" s="12">
        <v>10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</row>
    <row r="21" spans="1:36" s="12" customFormat="1" ht="54.75" customHeight="1">
      <c r="A21" s="12">
        <v>15</v>
      </c>
      <c r="B21" s="13" t="s">
        <v>48</v>
      </c>
      <c r="C21" s="12" t="s">
        <v>10</v>
      </c>
      <c r="D21" s="14" t="s">
        <v>47</v>
      </c>
      <c r="E21" s="13" t="s">
        <v>49</v>
      </c>
      <c r="F21" s="15">
        <v>757000</v>
      </c>
      <c r="G21" s="15">
        <v>1010000</v>
      </c>
      <c r="H21" s="16">
        <f t="shared" si="0"/>
        <v>0.7495049504950495</v>
      </c>
      <c r="I21" s="24">
        <v>40178</v>
      </c>
      <c r="J21" s="25">
        <v>40209</v>
      </c>
      <c r="K21" s="12">
        <v>10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</row>
    <row r="22" spans="1:36" s="12" customFormat="1" ht="54.75" customHeight="1">
      <c r="A22" s="12">
        <v>16</v>
      </c>
      <c r="B22" s="13" t="s">
        <v>51</v>
      </c>
      <c r="C22" s="12" t="s">
        <v>52</v>
      </c>
      <c r="D22" s="14" t="s">
        <v>50</v>
      </c>
      <c r="E22" s="13" t="s">
        <v>137</v>
      </c>
      <c r="F22" s="15">
        <v>2000000</v>
      </c>
      <c r="G22" s="15">
        <v>4400000</v>
      </c>
      <c r="H22" s="16">
        <f t="shared" si="0"/>
        <v>0.45454545454545453</v>
      </c>
      <c r="I22" s="24">
        <v>40329</v>
      </c>
      <c r="J22" s="25" t="s">
        <v>143</v>
      </c>
      <c r="K22" s="12">
        <v>10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6" s="12" customFormat="1" ht="54.75" customHeight="1">
      <c r="A23" s="12">
        <v>17</v>
      </c>
      <c r="B23" s="13" t="s">
        <v>54</v>
      </c>
      <c r="C23" s="12" t="s">
        <v>10</v>
      </c>
      <c r="D23" s="14" t="s">
        <v>53</v>
      </c>
      <c r="E23" s="13" t="s">
        <v>55</v>
      </c>
      <c r="F23" s="15">
        <v>1087000</v>
      </c>
      <c r="G23" s="15">
        <v>1450000</v>
      </c>
      <c r="H23" s="16">
        <f t="shared" si="0"/>
        <v>0.7496551724137931</v>
      </c>
      <c r="I23" s="24">
        <v>40268</v>
      </c>
      <c r="J23" s="25">
        <v>40298</v>
      </c>
      <c r="K23" s="12">
        <v>10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</row>
    <row r="24" spans="1:36" s="12" customFormat="1" ht="54.75" customHeight="1">
      <c r="A24" s="12">
        <v>18</v>
      </c>
      <c r="B24" s="13" t="s">
        <v>136</v>
      </c>
      <c r="C24" s="12" t="s">
        <v>10</v>
      </c>
      <c r="D24" s="14" t="s">
        <v>56</v>
      </c>
      <c r="E24" s="13" t="s">
        <v>57</v>
      </c>
      <c r="F24" s="15">
        <v>770000</v>
      </c>
      <c r="G24" s="15">
        <v>1100000</v>
      </c>
      <c r="H24" s="16">
        <f t="shared" si="0"/>
        <v>0.7</v>
      </c>
      <c r="I24" s="24">
        <v>40482</v>
      </c>
      <c r="J24" s="25">
        <v>40482</v>
      </c>
      <c r="K24" s="12">
        <v>10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</row>
    <row r="25" spans="1:36" s="12" customFormat="1" ht="54.75" customHeight="1">
      <c r="A25" s="12">
        <v>19</v>
      </c>
      <c r="B25" s="12" t="s">
        <v>59</v>
      </c>
      <c r="C25" s="12" t="s">
        <v>10</v>
      </c>
      <c r="D25" s="14" t="s">
        <v>58</v>
      </c>
      <c r="E25" s="13" t="s">
        <v>60</v>
      </c>
      <c r="F25" s="15">
        <v>352000</v>
      </c>
      <c r="G25" s="15">
        <v>470000</v>
      </c>
      <c r="H25" s="16">
        <f t="shared" si="0"/>
        <v>0.7489361702127659</v>
      </c>
      <c r="I25" s="24">
        <v>40421</v>
      </c>
      <c r="J25" s="25">
        <v>40451</v>
      </c>
      <c r="K25" s="12">
        <v>9.5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</row>
    <row r="26" spans="1:36" s="12" customFormat="1" ht="54.75" customHeight="1">
      <c r="A26" s="12">
        <v>20</v>
      </c>
      <c r="B26" s="13" t="s">
        <v>62</v>
      </c>
      <c r="C26" s="12" t="s">
        <v>10</v>
      </c>
      <c r="D26" s="14" t="s">
        <v>61</v>
      </c>
      <c r="E26" s="13" t="s">
        <v>63</v>
      </c>
      <c r="F26" s="15">
        <v>120000</v>
      </c>
      <c r="G26" s="15">
        <v>160000</v>
      </c>
      <c r="H26" s="16">
        <f t="shared" si="0"/>
        <v>0.75</v>
      </c>
      <c r="I26" s="24">
        <v>40117</v>
      </c>
      <c r="J26" s="25">
        <v>40147</v>
      </c>
      <c r="K26" s="12">
        <v>9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</row>
    <row r="27" spans="1:36" s="12" customFormat="1" ht="54.75" customHeight="1">
      <c r="A27" s="12">
        <v>21</v>
      </c>
      <c r="B27" s="13" t="s">
        <v>65</v>
      </c>
      <c r="C27" s="12" t="s">
        <v>52</v>
      </c>
      <c r="D27" s="14" t="s">
        <v>64</v>
      </c>
      <c r="E27" s="13" t="s">
        <v>66</v>
      </c>
      <c r="F27" s="15">
        <v>1984000</v>
      </c>
      <c r="G27" s="15">
        <v>4509000</v>
      </c>
      <c r="H27" s="16">
        <f t="shared" si="0"/>
        <v>0.4400088711465957</v>
      </c>
      <c r="I27" s="24">
        <v>40482</v>
      </c>
      <c r="J27" s="25" t="s">
        <v>140</v>
      </c>
      <c r="K27" s="12">
        <v>9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</row>
    <row r="28" spans="1:36" s="12" customFormat="1" ht="54.75" customHeight="1">
      <c r="A28" s="12">
        <v>22</v>
      </c>
      <c r="B28" s="13" t="s">
        <v>68</v>
      </c>
      <c r="C28" s="12" t="s">
        <v>10</v>
      </c>
      <c r="D28" s="14" t="s">
        <v>67</v>
      </c>
      <c r="E28" s="13" t="s">
        <v>69</v>
      </c>
      <c r="F28" s="15">
        <v>1038000</v>
      </c>
      <c r="G28" s="15">
        <v>1384000</v>
      </c>
      <c r="H28" s="16">
        <f t="shared" si="0"/>
        <v>0.75</v>
      </c>
      <c r="I28" s="24">
        <v>40482</v>
      </c>
      <c r="J28" s="25">
        <v>40482</v>
      </c>
      <c r="K28" s="12">
        <v>9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</row>
    <row r="29" spans="1:36" s="12" customFormat="1" ht="54.75" customHeight="1">
      <c r="A29" s="12">
        <v>23</v>
      </c>
      <c r="B29" s="13" t="s">
        <v>71</v>
      </c>
      <c r="C29" s="12" t="s">
        <v>10</v>
      </c>
      <c r="D29" s="14" t="s">
        <v>70</v>
      </c>
      <c r="E29" s="13" t="s">
        <v>72</v>
      </c>
      <c r="F29" s="15">
        <v>821000</v>
      </c>
      <c r="G29" s="15">
        <v>1140000</v>
      </c>
      <c r="H29" s="16">
        <f t="shared" si="0"/>
        <v>0.7201754385964912</v>
      </c>
      <c r="I29" s="24">
        <v>40117</v>
      </c>
      <c r="J29" s="25">
        <v>40147</v>
      </c>
      <c r="K29" s="12">
        <v>9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</row>
    <row r="30" spans="1:36" s="12" customFormat="1" ht="54.75" customHeight="1">
      <c r="A30" s="12">
        <v>24</v>
      </c>
      <c r="B30" s="13" t="s">
        <v>74</v>
      </c>
      <c r="C30" s="12" t="s">
        <v>10</v>
      </c>
      <c r="D30" s="14" t="s">
        <v>73</v>
      </c>
      <c r="E30" s="13" t="s">
        <v>75</v>
      </c>
      <c r="F30" s="15">
        <v>1370000</v>
      </c>
      <c r="G30" s="15">
        <v>1837000</v>
      </c>
      <c r="H30" s="16">
        <f t="shared" si="0"/>
        <v>0.7457811649428416</v>
      </c>
      <c r="I30" s="24">
        <v>40421</v>
      </c>
      <c r="J30" s="25">
        <v>40451</v>
      </c>
      <c r="K30" s="12">
        <v>9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</row>
    <row r="31" spans="1:36" s="12" customFormat="1" ht="54.75" customHeight="1">
      <c r="A31" s="12">
        <v>25</v>
      </c>
      <c r="B31" s="12" t="s">
        <v>77</v>
      </c>
      <c r="C31" s="12" t="s">
        <v>6</v>
      </c>
      <c r="D31" s="14" t="s">
        <v>76</v>
      </c>
      <c r="E31" s="13" t="s">
        <v>78</v>
      </c>
      <c r="F31" s="15">
        <v>1500000</v>
      </c>
      <c r="G31" s="15">
        <v>2000000</v>
      </c>
      <c r="H31" s="16">
        <f t="shared" si="0"/>
        <v>0.75</v>
      </c>
      <c r="I31" s="24">
        <v>40482</v>
      </c>
      <c r="J31" s="25">
        <v>40482</v>
      </c>
      <c r="K31" s="12">
        <v>9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</row>
    <row r="32" spans="1:36" s="12" customFormat="1" ht="54.75" customHeight="1">
      <c r="A32" s="12">
        <v>26</v>
      </c>
      <c r="B32" s="13" t="s">
        <v>80</v>
      </c>
      <c r="C32" s="12" t="s">
        <v>10</v>
      </c>
      <c r="D32" s="14" t="s">
        <v>79</v>
      </c>
      <c r="E32" s="13" t="s">
        <v>81</v>
      </c>
      <c r="F32" s="15">
        <v>613000</v>
      </c>
      <c r="G32" s="15">
        <v>876000</v>
      </c>
      <c r="H32" s="16">
        <f t="shared" si="0"/>
        <v>0.6997716894977168</v>
      </c>
      <c r="I32" s="24">
        <v>40482</v>
      </c>
      <c r="J32" s="25">
        <v>40482</v>
      </c>
      <c r="K32" s="12">
        <v>9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</row>
    <row r="33" spans="1:36" s="12" customFormat="1" ht="54.75" customHeight="1">
      <c r="A33" s="12">
        <v>27</v>
      </c>
      <c r="B33" s="12" t="s">
        <v>83</v>
      </c>
      <c r="C33" s="12" t="s">
        <v>6</v>
      </c>
      <c r="D33" s="14" t="s">
        <v>82</v>
      </c>
      <c r="E33" s="13" t="s">
        <v>84</v>
      </c>
      <c r="F33" s="15">
        <v>550000</v>
      </c>
      <c r="G33" s="15">
        <v>750000</v>
      </c>
      <c r="H33" s="16">
        <f t="shared" si="0"/>
        <v>0.7333333333333333</v>
      </c>
      <c r="I33" s="24">
        <v>40178</v>
      </c>
      <c r="J33" s="25" t="s">
        <v>141</v>
      </c>
      <c r="K33" s="12">
        <v>9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</row>
    <row r="34" spans="1:36" s="12" customFormat="1" ht="54.75" customHeight="1">
      <c r="A34" s="12">
        <v>28</v>
      </c>
      <c r="B34" s="13" t="s">
        <v>86</v>
      </c>
      <c r="C34" s="12" t="s">
        <v>10</v>
      </c>
      <c r="D34" s="14" t="s">
        <v>85</v>
      </c>
      <c r="E34" s="13" t="s">
        <v>87</v>
      </c>
      <c r="F34" s="15">
        <v>967000</v>
      </c>
      <c r="G34" s="15">
        <v>1290000</v>
      </c>
      <c r="H34" s="16">
        <f t="shared" si="0"/>
        <v>0.7496124031007751</v>
      </c>
      <c r="I34" s="24">
        <v>40482</v>
      </c>
      <c r="J34" s="25" t="s">
        <v>140</v>
      </c>
      <c r="K34" s="12">
        <v>9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</row>
    <row r="35" spans="1:36" s="12" customFormat="1" ht="54.75" customHeight="1">
      <c r="A35" s="12">
        <v>29</v>
      </c>
      <c r="B35" s="13" t="s">
        <v>89</v>
      </c>
      <c r="C35" s="12" t="s">
        <v>10</v>
      </c>
      <c r="D35" s="14" t="s">
        <v>88</v>
      </c>
      <c r="E35" s="13" t="s">
        <v>90</v>
      </c>
      <c r="F35" s="15">
        <v>712000</v>
      </c>
      <c r="G35" s="15">
        <v>950000</v>
      </c>
      <c r="H35" s="16">
        <f t="shared" si="0"/>
        <v>0.7494736842105263</v>
      </c>
      <c r="I35" s="24">
        <v>40359</v>
      </c>
      <c r="J35" s="25">
        <v>40389</v>
      </c>
      <c r="K35" s="12">
        <v>9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</row>
    <row r="36" spans="1:36" s="12" customFormat="1" ht="54.75" customHeight="1">
      <c r="A36" s="12">
        <v>30</v>
      </c>
      <c r="B36" s="13" t="s">
        <v>92</v>
      </c>
      <c r="C36" s="12" t="s">
        <v>10</v>
      </c>
      <c r="D36" s="14" t="s">
        <v>91</v>
      </c>
      <c r="E36" s="13" t="s">
        <v>93</v>
      </c>
      <c r="F36" s="15">
        <v>450000</v>
      </c>
      <c r="G36" s="15">
        <v>600000</v>
      </c>
      <c r="H36" s="16">
        <f t="shared" si="0"/>
        <v>0.75</v>
      </c>
      <c r="I36" s="24">
        <v>40359</v>
      </c>
      <c r="J36" s="25">
        <v>40389</v>
      </c>
      <c r="K36" s="12">
        <v>9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</row>
    <row r="37" spans="1:36" s="12" customFormat="1" ht="63" customHeight="1">
      <c r="A37" s="12">
        <v>31</v>
      </c>
      <c r="B37" s="13" t="s">
        <v>95</v>
      </c>
      <c r="C37" s="12" t="s">
        <v>10</v>
      </c>
      <c r="D37" s="14" t="s">
        <v>94</v>
      </c>
      <c r="E37" s="13" t="s">
        <v>96</v>
      </c>
      <c r="F37" s="15">
        <v>429000</v>
      </c>
      <c r="G37" s="15">
        <v>574000</v>
      </c>
      <c r="H37" s="16">
        <f t="shared" si="0"/>
        <v>0.7473867595818815</v>
      </c>
      <c r="I37" s="24">
        <v>40237</v>
      </c>
      <c r="J37" s="25">
        <v>40265</v>
      </c>
      <c r="K37" s="12">
        <v>9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</row>
    <row r="38" spans="1:36" s="12" customFormat="1" ht="74.25" customHeight="1">
      <c r="A38" s="12">
        <v>32</v>
      </c>
      <c r="B38" s="13" t="s">
        <v>98</v>
      </c>
      <c r="C38" s="12" t="s">
        <v>23</v>
      </c>
      <c r="D38" s="14" t="s">
        <v>97</v>
      </c>
      <c r="E38" s="13" t="s">
        <v>99</v>
      </c>
      <c r="F38" s="15">
        <v>285000</v>
      </c>
      <c r="G38" s="15">
        <v>380000</v>
      </c>
      <c r="H38" s="16">
        <f t="shared" si="0"/>
        <v>0.75</v>
      </c>
      <c r="I38" s="24">
        <v>40268</v>
      </c>
      <c r="J38" s="25">
        <v>40298</v>
      </c>
      <c r="K38" s="12">
        <v>9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</row>
    <row r="39" spans="1:36" s="12" customFormat="1" ht="54.75" customHeight="1">
      <c r="A39" s="12">
        <v>33</v>
      </c>
      <c r="B39" s="13" t="s">
        <v>101</v>
      </c>
      <c r="C39" s="12" t="s">
        <v>10</v>
      </c>
      <c r="D39" s="14" t="s">
        <v>100</v>
      </c>
      <c r="E39" s="13" t="s">
        <v>102</v>
      </c>
      <c r="F39" s="15">
        <v>1050000</v>
      </c>
      <c r="G39" s="15">
        <v>1400000</v>
      </c>
      <c r="H39" s="16">
        <f t="shared" si="0"/>
        <v>0.75</v>
      </c>
      <c r="I39" s="24">
        <v>40420</v>
      </c>
      <c r="J39" s="25">
        <v>40451</v>
      </c>
      <c r="K39" s="12">
        <v>8.5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</row>
    <row r="40" spans="1:36" s="12" customFormat="1" ht="54.75" customHeight="1">
      <c r="A40" s="12">
        <v>34</v>
      </c>
      <c r="B40" s="13" t="s">
        <v>62</v>
      </c>
      <c r="C40" s="12" t="s">
        <v>10</v>
      </c>
      <c r="D40" s="14" t="s">
        <v>61</v>
      </c>
      <c r="E40" s="13" t="s">
        <v>103</v>
      </c>
      <c r="F40" s="15">
        <v>90000</v>
      </c>
      <c r="G40" s="15">
        <v>120000</v>
      </c>
      <c r="H40" s="16">
        <f t="shared" si="0"/>
        <v>0.75</v>
      </c>
      <c r="I40" s="24">
        <v>40117</v>
      </c>
      <c r="J40" s="25">
        <v>40147</v>
      </c>
      <c r="K40" s="12">
        <v>8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</row>
    <row r="41" spans="1:36" s="12" customFormat="1" ht="54.75" customHeight="1">
      <c r="A41" s="12">
        <v>35</v>
      </c>
      <c r="B41" s="13" t="s">
        <v>105</v>
      </c>
      <c r="C41" s="12" t="s">
        <v>6</v>
      </c>
      <c r="D41" s="14" t="s">
        <v>104</v>
      </c>
      <c r="E41" s="13" t="s">
        <v>106</v>
      </c>
      <c r="F41" s="15">
        <v>296000</v>
      </c>
      <c r="G41" s="15">
        <v>400000</v>
      </c>
      <c r="H41" s="16">
        <f t="shared" si="0"/>
        <v>0.74</v>
      </c>
      <c r="I41" s="24">
        <v>40390</v>
      </c>
      <c r="J41" s="25">
        <v>40421</v>
      </c>
      <c r="K41" s="12">
        <v>8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</row>
    <row r="42" spans="1:36" s="12" customFormat="1" ht="79.5" customHeight="1">
      <c r="A42" s="12">
        <v>36</v>
      </c>
      <c r="B42" s="13" t="s">
        <v>108</v>
      </c>
      <c r="C42" s="12" t="s">
        <v>10</v>
      </c>
      <c r="D42" s="14" t="s">
        <v>107</v>
      </c>
      <c r="E42" s="13" t="s">
        <v>109</v>
      </c>
      <c r="F42" s="15">
        <v>400000</v>
      </c>
      <c r="G42" s="15">
        <v>571000</v>
      </c>
      <c r="H42" s="16">
        <f t="shared" si="0"/>
        <v>0.7005253940455342</v>
      </c>
      <c r="I42" s="24">
        <v>40117</v>
      </c>
      <c r="J42" s="25">
        <v>40147</v>
      </c>
      <c r="K42" s="12">
        <v>8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</row>
    <row r="43" spans="1:36" s="12" customFormat="1" ht="54.75" customHeight="1">
      <c r="A43" s="12">
        <v>37</v>
      </c>
      <c r="B43" s="13" t="s">
        <v>111</v>
      </c>
      <c r="C43" s="12" t="s">
        <v>6</v>
      </c>
      <c r="D43" s="14" t="s">
        <v>110</v>
      </c>
      <c r="E43" s="13" t="s">
        <v>112</v>
      </c>
      <c r="F43" s="15">
        <v>420000</v>
      </c>
      <c r="G43" s="15">
        <v>560000</v>
      </c>
      <c r="H43" s="16">
        <f t="shared" si="0"/>
        <v>0.75</v>
      </c>
      <c r="I43" s="24">
        <v>40359</v>
      </c>
      <c r="J43" s="25">
        <v>40389</v>
      </c>
      <c r="K43" s="12">
        <v>8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</row>
    <row r="44" spans="1:36" s="12" customFormat="1" ht="54.75" customHeight="1">
      <c r="A44" s="12">
        <v>38</v>
      </c>
      <c r="B44" s="13" t="s">
        <v>114</v>
      </c>
      <c r="C44" s="12" t="s">
        <v>10</v>
      </c>
      <c r="D44" s="14" t="s">
        <v>113</v>
      </c>
      <c r="E44" s="13" t="s">
        <v>115</v>
      </c>
      <c r="F44" s="15">
        <v>541000</v>
      </c>
      <c r="G44" s="15">
        <v>722000</v>
      </c>
      <c r="H44" s="16">
        <f t="shared" si="0"/>
        <v>0.7493074792243767</v>
      </c>
      <c r="I44" s="24">
        <v>40147</v>
      </c>
      <c r="J44" s="25">
        <v>40177</v>
      </c>
      <c r="K44" s="12">
        <v>8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</row>
    <row r="45" spans="1:36" s="12" customFormat="1" ht="54.75" customHeight="1">
      <c r="A45" s="12">
        <v>39</v>
      </c>
      <c r="B45" s="13" t="s">
        <v>117</v>
      </c>
      <c r="C45" s="12" t="s">
        <v>10</v>
      </c>
      <c r="D45" s="14" t="s">
        <v>116</v>
      </c>
      <c r="E45" s="13" t="s">
        <v>118</v>
      </c>
      <c r="F45" s="15">
        <v>482000</v>
      </c>
      <c r="G45" s="15">
        <v>643000</v>
      </c>
      <c r="H45" s="16">
        <f t="shared" si="0"/>
        <v>0.749611197511664</v>
      </c>
      <c r="I45" s="24">
        <v>40117</v>
      </c>
      <c r="J45" s="25">
        <v>40147</v>
      </c>
      <c r="K45" s="12">
        <v>7.5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</row>
    <row r="46" spans="1:36" s="12" customFormat="1" ht="54.75" customHeight="1">
      <c r="A46" s="12">
        <v>40</v>
      </c>
      <c r="B46" s="13" t="s">
        <v>120</v>
      </c>
      <c r="C46" s="12" t="s">
        <v>10</v>
      </c>
      <c r="D46" s="14" t="s">
        <v>119</v>
      </c>
      <c r="E46" s="13" t="s">
        <v>121</v>
      </c>
      <c r="F46" s="15">
        <v>174000</v>
      </c>
      <c r="G46" s="15">
        <v>232000</v>
      </c>
      <c r="H46" s="16">
        <f t="shared" si="0"/>
        <v>0.75</v>
      </c>
      <c r="I46" s="24">
        <v>40086</v>
      </c>
      <c r="J46" s="25">
        <v>40116</v>
      </c>
      <c r="K46" s="12">
        <v>7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</row>
    <row r="47" spans="1:36" s="12" customFormat="1" ht="59.25" customHeight="1">
      <c r="A47" s="12">
        <v>41</v>
      </c>
      <c r="B47" s="13" t="s">
        <v>95</v>
      </c>
      <c r="C47" s="12" t="s">
        <v>10</v>
      </c>
      <c r="D47" s="14" t="s">
        <v>94</v>
      </c>
      <c r="E47" s="13" t="s">
        <v>122</v>
      </c>
      <c r="F47" s="15">
        <v>315000</v>
      </c>
      <c r="G47" s="15">
        <v>420000</v>
      </c>
      <c r="H47" s="16">
        <f t="shared" si="0"/>
        <v>0.75</v>
      </c>
      <c r="I47" s="24">
        <v>40298</v>
      </c>
      <c r="J47" s="25">
        <v>40328</v>
      </c>
      <c r="K47" s="12">
        <v>7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36" s="12" customFormat="1" ht="54.75" customHeight="1">
      <c r="A48" s="12">
        <v>42</v>
      </c>
      <c r="B48" s="12" t="s">
        <v>98</v>
      </c>
      <c r="C48" s="12" t="s">
        <v>6</v>
      </c>
      <c r="D48" s="14" t="s">
        <v>97</v>
      </c>
      <c r="E48" s="13" t="s">
        <v>123</v>
      </c>
      <c r="F48" s="15">
        <v>210000</v>
      </c>
      <c r="G48" s="15">
        <v>280000</v>
      </c>
      <c r="H48" s="16">
        <f t="shared" si="0"/>
        <v>0.75</v>
      </c>
      <c r="I48" s="24">
        <v>40268</v>
      </c>
      <c r="J48" s="25">
        <v>40298</v>
      </c>
      <c r="K48" s="12">
        <v>7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36" s="12" customFormat="1" ht="54.75" customHeight="1">
      <c r="A49" s="12">
        <v>43</v>
      </c>
      <c r="B49" s="13" t="s">
        <v>125</v>
      </c>
      <c r="C49" s="12" t="s">
        <v>10</v>
      </c>
      <c r="D49" s="14" t="s">
        <v>124</v>
      </c>
      <c r="E49" s="13" t="s">
        <v>126</v>
      </c>
      <c r="F49" s="15">
        <v>402000</v>
      </c>
      <c r="G49" s="15">
        <v>536000</v>
      </c>
      <c r="H49" s="16">
        <f t="shared" si="0"/>
        <v>0.75</v>
      </c>
      <c r="I49" s="24">
        <v>40268</v>
      </c>
      <c r="J49" s="25">
        <v>40298</v>
      </c>
      <c r="K49" s="12">
        <v>6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36" s="12" customFormat="1" ht="54.75" customHeight="1">
      <c r="A50" s="12">
        <v>44</v>
      </c>
      <c r="B50" s="13" t="s">
        <v>120</v>
      </c>
      <c r="C50" s="12" t="s">
        <v>10</v>
      </c>
      <c r="D50" s="14" t="s">
        <v>119</v>
      </c>
      <c r="E50" s="13" t="s">
        <v>127</v>
      </c>
      <c r="F50" s="15">
        <v>136000</v>
      </c>
      <c r="G50" s="15">
        <v>182000</v>
      </c>
      <c r="H50" s="16">
        <f t="shared" si="0"/>
        <v>0.7472527472527473</v>
      </c>
      <c r="I50" s="24">
        <v>40056</v>
      </c>
      <c r="J50" s="25">
        <v>40086</v>
      </c>
      <c r="K50" s="12">
        <v>6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36" s="12" customFormat="1" ht="54.75" customHeight="1">
      <c r="A51" s="12">
        <v>45</v>
      </c>
      <c r="B51" s="13" t="s">
        <v>105</v>
      </c>
      <c r="C51" s="12" t="s">
        <v>6</v>
      </c>
      <c r="D51" s="14" t="s">
        <v>104</v>
      </c>
      <c r="E51" s="13" t="s">
        <v>128</v>
      </c>
      <c r="F51" s="15">
        <v>525000</v>
      </c>
      <c r="G51" s="15">
        <v>700000</v>
      </c>
      <c r="H51" s="16">
        <f t="shared" si="0"/>
        <v>0.75</v>
      </c>
      <c r="I51" s="24">
        <v>40086</v>
      </c>
      <c r="J51" s="25">
        <v>40116</v>
      </c>
      <c r="K51" s="12">
        <v>6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36" s="12" customFormat="1" ht="54.75" customHeight="1">
      <c r="A52" s="12">
        <v>46</v>
      </c>
      <c r="B52" s="13" t="s">
        <v>130</v>
      </c>
      <c r="C52" s="13" t="s">
        <v>131</v>
      </c>
      <c r="D52" s="14" t="s">
        <v>129</v>
      </c>
      <c r="E52" s="13" t="s">
        <v>132</v>
      </c>
      <c r="F52" s="15">
        <v>1875000</v>
      </c>
      <c r="G52" s="15">
        <v>2500000</v>
      </c>
      <c r="H52" s="16">
        <f t="shared" si="0"/>
        <v>0.75</v>
      </c>
      <c r="I52" s="24">
        <v>40390</v>
      </c>
      <c r="J52" s="25">
        <v>40421</v>
      </c>
      <c r="K52" s="12">
        <v>6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36" s="12" customFormat="1" ht="68.25" customHeight="1">
      <c r="A53" s="12">
        <v>47</v>
      </c>
      <c r="B53" s="13" t="s">
        <v>134</v>
      </c>
      <c r="C53" s="13" t="s">
        <v>131</v>
      </c>
      <c r="D53" s="14" t="s">
        <v>133</v>
      </c>
      <c r="E53" s="13" t="s">
        <v>135</v>
      </c>
      <c r="F53" s="15">
        <v>900000</v>
      </c>
      <c r="G53" s="15">
        <v>1200000</v>
      </c>
      <c r="H53" s="16">
        <f t="shared" si="0"/>
        <v>0.75</v>
      </c>
      <c r="I53" s="24">
        <v>40481</v>
      </c>
      <c r="J53" s="25">
        <v>40481</v>
      </c>
      <c r="K53" s="12">
        <v>5.5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6:36" ht="32.25" customHeight="1">
      <c r="F54" s="5">
        <f>SUM(F7:F53)</f>
        <v>35714000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</row>
    <row r="55" spans="1:36" ht="51" customHeight="1">
      <c r="A55" s="32" t="s">
        <v>148</v>
      </c>
      <c r="B55" s="33"/>
      <c r="C55" s="33"/>
      <c r="D55" s="33"/>
      <c r="E55" s="33"/>
      <c r="F55" s="33"/>
      <c r="G55" s="34"/>
      <c r="H55" s="34"/>
      <c r="I55" s="34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</row>
    <row r="56" spans="11:36" ht="12.75"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</row>
    <row r="57" spans="11:36" ht="12.75"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</row>
    <row r="58" spans="11:36" ht="12.75"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</row>
    <row r="59" spans="11:36" ht="12.75"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</row>
    <row r="60" spans="11:36" ht="12.75"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</row>
    <row r="61" spans="11:36" ht="12.75"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</row>
    <row r="62" spans="11:36" ht="12.75"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</row>
    <row r="63" spans="11:36" ht="12.75"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</row>
    <row r="64" spans="11:36" ht="12.75"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</row>
    <row r="65" spans="11:36" ht="12.75"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</row>
    <row r="66" spans="11:36" ht="12.75"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</row>
    <row r="67" spans="11:36" ht="12.75"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</row>
    <row r="68" spans="11:36" ht="12.75"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</row>
    <row r="69" spans="11:36" ht="12.75"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</row>
    <row r="70" spans="11:36" ht="12.75"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</row>
    <row r="71" spans="11:36" ht="12.75"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</row>
    <row r="72" spans="11:36" ht="12.75"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</row>
    <row r="73" spans="11:36" ht="12.75"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</row>
    <row r="74" spans="11:36" ht="12.75"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</row>
    <row r="75" spans="11:36" ht="12.75"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</row>
    <row r="76" spans="11:36" ht="12.75"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</row>
    <row r="77" spans="11:36" ht="12.75"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</row>
    <row r="78" spans="11:36" ht="12.75"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</row>
    <row r="79" spans="11:36" ht="12.75"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</row>
    <row r="80" spans="11:36" ht="12.75"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</row>
    <row r="81" spans="11:36" ht="12.75"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</row>
    <row r="82" spans="11:36" ht="12.75"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</row>
    <row r="83" spans="11:36" ht="12.75"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</row>
    <row r="84" spans="11:36" ht="12.75"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</row>
    <row r="85" spans="11:36" ht="12.75"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</row>
    <row r="86" spans="11:36" ht="12.75"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</row>
    <row r="87" spans="11:36" ht="12.75"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</row>
    <row r="88" spans="11:36" ht="12.75"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</row>
    <row r="89" spans="11:36" ht="12.75"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</row>
    <row r="90" spans="11:36" ht="12.75"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</row>
    <row r="91" spans="11:36" ht="12.75"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</row>
    <row r="92" spans="11:36" ht="12.75"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</row>
    <row r="93" spans="11:36" ht="12.75"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</row>
    <row r="94" spans="11:36" ht="12.75"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</row>
    <row r="95" spans="11:36" ht="12.75"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</row>
    <row r="96" spans="11:36" ht="12.75"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</row>
    <row r="97" spans="11:36" ht="12.75"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</row>
    <row r="98" spans="11:36" ht="12.75"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</row>
    <row r="99" spans="11:36" ht="12.75"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</row>
    <row r="100" spans="11:36" ht="12.75"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</row>
    <row r="101" spans="11:36" ht="12.75"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</row>
    <row r="102" spans="11:36" ht="12.75"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</row>
    <row r="103" spans="11:36" ht="12.75"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</row>
  </sheetData>
  <mergeCells count="2">
    <mergeCell ref="A1:B1"/>
    <mergeCell ref="A55:I55"/>
  </mergeCells>
  <printOptions/>
  <pageMargins left="0.75" right="0.75" top="1" bottom="1" header="0.4921259845" footer="0.4921259845"/>
  <pageSetup horizontalDpi="600" verticalDpi="600" orientation="portrait" paperSize="9" scale="47" r:id="rId1"/>
  <headerFooter alignWithMargins="0">
    <oddHeader>&amp;L&amp;"Tahoma,Tučné"&amp;12Usnesení č. 5/302 - Příloha č. 4&amp;"Tahoma,Obyčejné"
Počet stran přílohy: 3&amp;R&amp;"Tahoma,Obyčejné"&amp;12Strana &amp;P</oddHeader>
  </headerFooter>
  <rowBreaks count="1" manualBreakCount="1">
    <brk id="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kolacova</dc:creator>
  <cp:keywords/>
  <dc:description/>
  <cp:lastModifiedBy>novotna</cp:lastModifiedBy>
  <cp:lastPrinted>2009-06-22T14:31:19Z</cp:lastPrinted>
  <dcterms:created xsi:type="dcterms:W3CDTF">2009-05-07T07:14:42Z</dcterms:created>
  <dcterms:modified xsi:type="dcterms:W3CDTF">2009-06-22T14:32:01Z</dcterms:modified>
  <cp:category/>
  <cp:version/>
  <cp:contentType/>
  <cp:contentStatus/>
</cp:coreProperties>
</file>