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035" windowWidth="15480" windowHeight="5895" activeTab="0"/>
  </bookViews>
  <sheets>
    <sheet name="NM doporučené" sheetId="1" r:id="rId1"/>
  </sheets>
  <definedNames>
    <definedName name="_xlnm._FilterDatabase" localSheetId="0" hidden="1">'NM doporučené'!$A$5:$N$17</definedName>
    <definedName name="_xlnm.Print_Titles" localSheetId="0">'NM doporučené'!$5:$5</definedName>
    <definedName name="_xlnm.Print_Area" localSheetId="0">'NM doporučené'!$A$1:$N$23</definedName>
    <definedName name="Z_739E6777_0674_4408_9863_67F2EBBB9078_.wvu.Cols" localSheetId="0" hidden="1">'NM doporučené'!$L:$N</definedName>
    <definedName name="Z_739E6777_0674_4408_9863_67F2EBBB9078_.wvu.FilterData" localSheetId="0" hidden="1">'NM doporučené'!$A$5:$N$17</definedName>
    <definedName name="Z_739E6777_0674_4408_9863_67F2EBBB9078_.wvu.PrintArea" localSheetId="0" hidden="1">'NM doporučené'!$A$1:$N$23</definedName>
    <definedName name="Z_739E6777_0674_4408_9863_67F2EBBB9078_.wvu.PrintTitles" localSheetId="0" hidden="1">'NM doporučené'!$5:$5</definedName>
    <definedName name="Z_739E6777_0674_4408_9863_67F2EBBB9078_.wvu.Rows" localSheetId="0" hidden="1">'NM doporučené'!$18:$22</definedName>
    <definedName name="Z_84CF3A1D_53D7_4BFC_A2BB_42966E72888B_.wvu.Cols" localSheetId="0" hidden="1">'NM doporučené'!$L:$N</definedName>
    <definedName name="Z_84CF3A1D_53D7_4BFC_A2BB_42966E72888B_.wvu.FilterData" localSheetId="0" hidden="1">'NM doporučené'!$A$5:$N$17</definedName>
    <definedName name="Z_84CF3A1D_53D7_4BFC_A2BB_42966E72888B_.wvu.PrintArea" localSheetId="0" hidden="1">'NM doporučené'!$A$1:$N$23</definedName>
    <definedName name="Z_84CF3A1D_53D7_4BFC_A2BB_42966E72888B_.wvu.PrintTitles" localSheetId="0" hidden="1">'NM doporučené'!$5:$5</definedName>
    <definedName name="Z_84CF3A1D_53D7_4BFC_A2BB_42966E72888B_.wvu.Rows" localSheetId="0" hidden="1">'NM doporučené'!$18:$22</definedName>
    <definedName name="Z_F3AFA104_A9B7_47E2_AFB4_4DCEE5857167_.wvu.Cols" localSheetId="0" hidden="1">'NM doporučené'!$L:$N</definedName>
    <definedName name="Z_F3AFA104_A9B7_47E2_AFB4_4DCEE5857167_.wvu.FilterData" localSheetId="0" hidden="1">'NM doporučené'!$A$5:$N$17</definedName>
    <definedName name="Z_F3AFA104_A9B7_47E2_AFB4_4DCEE5857167_.wvu.PrintArea" localSheetId="0" hidden="1">'NM doporučené'!$A$1:$N$23</definedName>
    <definedName name="Z_F3AFA104_A9B7_47E2_AFB4_4DCEE5857167_.wvu.PrintTitles" localSheetId="0" hidden="1">'NM doporučené'!$5:$5</definedName>
    <definedName name="Z_F3AFA104_A9B7_47E2_AFB4_4DCEE5857167_.wvu.Rows" localSheetId="0" hidden="1">'NM doporučené'!$18:$22</definedName>
  </definedNames>
  <calcPr fullCalcOnLoad="1"/>
</workbook>
</file>

<file path=xl/sharedStrings.xml><?xml version="1.0" encoding="utf-8"?>
<sst xmlns="http://schemas.openxmlformats.org/spreadsheetml/2006/main" count="136" uniqueCount="83">
  <si>
    <t>Číslo žádosti</t>
  </si>
  <si>
    <t>Název žadatele</t>
  </si>
  <si>
    <t>Název projektu</t>
  </si>
  <si>
    <t>Účel dotace</t>
  </si>
  <si>
    <t>Doba realizace projektu</t>
  </si>
  <si>
    <t>Počet bodů</t>
  </si>
  <si>
    <t>% spoluúčast dotace na CUN</t>
  </si>
  <si>
    <t>Stanovisko  odboru SOC k podpoře dotací</t>
  </si>
  <si>
    <t>Celkové uznatelné náklady projektu     (v Kč)</t>
  </si>
  <si>
    <t>kód dotačního titulu</t>
  </si>
  <si>
    <t>IČ</t>
  </si>
  <si>
    <t>právní forma žadatele</t>
  </si>
  <si>
    <t>Druh poskytnuté dotace</t>
  </si>
  <si>
    <t>NM 3/09</t>
  </si>
  <si>
    <t>Obec Slovákov v Karvinej</t>
  </si>
  <si>
    <t>60784539</t>
  </si>
  <si>
    <t>občanské sdružení</t>
  </si>
  <si>
    <t>Podpora činnosti</t>
  </si>
  <si>
    <t>neinvestiční</t>
  </si>
  <si>
    <t>NM 2/09</t>
  </si>
  <si>
    <t>70928525</t>
  </si>
  <si>
    <t>Řecké dny Krnov 2009</t>
  </si>
  <si>
    <t>Řecká obec Krnov - město</t>
  </si>
  <si>
    <t>NM 1/09</t>
  </si>
  <si>
    <t>Polský kulturně-osvětový svaz v České republice</t>
  </si>
  <si>
    <t>00442771</t>
  </si>
  <si>
    <t>Slovník západotěšínského nářečí</t>
  </si>
  <si>
    <t>1.1. -31.12.2009</t>
  </si>
  <si>
    <t>Biuletyn Ludoznawczy, Zeszyt XXIV</t>
  </si>
  <si>
    <t>Diecézní charita ostravsko-opavská</t>
  </si>
  <si>
    <t>66181127</t>
  </si>
  <si>
    <t>00535613</t>
  </si>
  <si>
    <t>Kongres Poláků v České republice</t>
  </si>
  <si>
    <t>Občanské sdružení "Sdružení Romů Severní Moravy"</t>
  </si>
  <si>
    <t>69206414</t>
  </si>
  <si>
    <t>2.3. - 31.12.2009</t>
  </si>
  <si>
    <t>Vzdělávací přednášky na SŠ a vzdělávací CD pro dobrovolníky pracující s romským etnikem</t>
  </si>
  <si>
    <t>S.T.O.P.</t>
  </si>
  <si>
    <t>26516594</t>
  </si>
  <si>
    <t>1.1. - 31.12.2009</t>
  </si>
  <si>
    <t>Řecká obec Karviná</t>
  </si>
  <si>
    <t>65890779</t>
  </si>
  <si>
    <t>Menšinová politika Řecké obce Karviná na rok 2009</t>
  </si>
  <si>
    <t>68334796</t>
  </si>
  <si>
    <t>VI. Festival lidových řemesel, rukodělné výroby a tradičních výrobních postupů - "Szikowne Gorolski Rynce"</t>
  </si>
  <si>
    <t>01/09</t>
  </si>
  <si>
    <t>materiál, energie, cestovné, služby, osobní náklady</t>
  </si>
  <si>
    <t>04/09</t>
  </si>
  <si>
    <t>7 let Vesničky soužití - semináře o zkušenostech z realizace projektu</t>
  </si>
  <si>
    <t>spotřeba materiálu, služby,  osobní náklady</t>
  </si>
  <si>
    <t>05/09</t>
  </si>
  <si>
    <t>doporučeno</t>
  </si>
  <si>
    <t>Takoví jsme/Tacy jesteśmy. Kulturní aktivity Kongresu Poláků v ČR v roce 2009.</t>
  </si>
  <si>
    <t>spotřeba materiálu, energie, opravy, cestovné, služby, osobní náklady</t>
  </si>
  <si>
    <t>06/09</t>
  </si>
  <si>
    <t>Dokumentační centrum Kongresu Poláků v ČR 2009</t>
  </si>
  <si>
    <t>spotřeba materiálu, energie, opravy, cestovné, služby,  osobní náklady</t>
  </si>
  <si>
    <t>spotřeba materiálu, služby, osobní náklady</t>
  </si>
  <si>
    <t>1.3. - 30.9.2009</t>
  </si>
  <si>
    <t>09/09</t>
  </si>
  <si>
    <t>Žít společně - multikulturní program pro děti a mládež v Karviné</t>
  </si>
  <si>
    <t>spotřeba materiálu, DDHM, energie, opravy, služby,  osobní náklady</t>
  </si>
  <si>
    <t>10/09</t>
  </si>
  <si>
    <t>cestovné, služby, osobní náklady</t>
  </si>
  <si>
    <t>12/09</t>
  </si>
  <si>
    <t>spotřeba materiálu, energie, služby, cestovné, osobní náklady</t>
  </si>
  <si>
    <t>13/09</t>
  </si>
  <si>
    <t>1.1. -31.10.2009</t>
  </si>
  <si>
    <t>služby, grafická úprava, sazba, tisk a vazba</t>
  </si>
  <si>
    <t>14/09</t>
  </si>
  <si>
    <t>1.1. - 30.12.2009</t>
  </si>
  <si>
    <t>15/09</t>
  </si>
  <si>
    <t>služby a osobní náklady</t>
  </si>
  <si>
    <t>Výstavní činnost Regionální jizby Adama Sikory - zřízení stálé expozice "Horalské živobytí"</t>
  </si>
  <si>
    <t>16/09</t>
  </si>
  <si>
    <t>Místní skupina Polského kulturně-osvětového svazu v Jablunkově</t>
  </si>
  <si>
    <t>spotřeba materiálu, DDHM, služby, osobní náklady</t>
  </si>
  <si>
    <t>18/09</t>
  </si>
  <si>
    <t xml:space="preserve">1.1. - 31.12.2009 </t>
  </si>
  <si>
    <t>církevní organizace</t>
  </si>
  <si>
    <t>Celkem</t>
  </si>
  <si>
    <t>Poskytnutí účelových dotací žadatelům z rozpočtu kraje v Programu podpory aktivit příslušníků národnostních menšin žijících na území Moravskoslezského kraje na rok 2009</t>
  </si>
  <si>
    <t xml:space="preserve">Výše dotace v Kč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</si>
</sst>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4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vertical="center" shrinkToFi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6" fillId="0" borderId="7" xfId="0" applyNumberFormat="1" applyFont="1" applyBorder="1" applyAlignment="1">
      <alignment horizontal="center" vertical="center" wrapText="1" shrinkToFit="1"/>
    </xf>
    <xf numFmtId="49" fontId="2" fillId="0" borderId="8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85" zoomScaleNormal="85" zoomScaleSheetLayoutView="85" workbookViewId="0" topLeftCell="A1">
      <pane ySplit="5" topLeftCell="BM11" activePane="bottomLeft" state="frozen"/>
      <selection pane="topLeft" activeCell="A1" sqref="A1"/>
      <selection pane="bottomLeft" activeCell="A1" sqref="A1:D2"/>
    </sheetView>
  </sheetViews>
  <sheetFormatPr defaultColWidth="9.00390625" defaultRowHeight="12.75"/>
  <cols>
    <col min="1" max="1" width="8.125" style="0" customWidth="1"/>
    <col min="3" max="3" width="20.75390625" style="0" customWidth="1"/>
    <col min="4" max="4" width="11.625" style="16" customWidth="1"/>
    <col min="5" max="5" width="9.875" style="0" customWidth="1"/>
    <col min="6" max="6" width="22.125" style="0" customWidth="1"/>
    <col min="7" max="7" width="12.375" style="0" customWidth="1"/>
    <col min="8" max="8" width="11.875" style="1" customWidth="1"/>
    <col min="9" max="9" width="12.875" style="5" customWidth="1"/>
    <col min="10" max="10" width="11.125" style="1" customWidth="1"/>
    <col min="11" max="11" width="18.75390625" style="1" customWidth="1"/>
    <col min="12" max="12" width="5.375" style="0" hidden="1" customWidth="1"/>
    <col min="13" max="13" width="12.625" style="0" hidden="1" customWidth="1"/>
    <col min="14" max="14" width="17.125" style="0" hidden="1" customWidth="1"/>
    <col min="15" max="16384" width="4.75390625" style="0" customWidth="1"/>
  </cols>
  <sheetData>
    <row r="1" spans="1:4" ht="27.75" customHeight="1">
      <c r="A1" s="35"/>
      <c r="B1" s="35"/>
      <c r="C1" s="35"/>
      <c r="D1" s="35"/>
    </row>
    <row r="2" spans="1:4" ht="17.25" customHeight="1">
      <c r="A2" s="36"/>
      <c r="B2" s="37"/>
      <c r="C2" s="37"/>
      <c r="D2" s="37"/>
    </row>
    <row r="3" spans="1:4" ht="27" customHeight="1" thickBot="1">
      <c r="A3" s="23"/>
      <c r="B3" s="22"/>
      <c r="C3" s="22"/>
      <c r="D3" s="22"/>
    </row>
    <row r="4" spans="1:14" ht="54.75" customHeight="1">
      <c r="A4" s="38" t="s">
        <v>81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85.5" customHeight="1">
      <c r="A5" s="24" t="s">
        <v>0</v>
      </c>
      <c r="B5" s="11" t="s">
        <v>9</v>
      </c>
      <c r="C5" s="10" t="s">
        <v>1</v>
      </c>
      <c r="D5" s="11" t="s">
        <v>10</v>
      </c>
      <c r="E5" s="10" t="s">
        <v>11</v>
      </c>
      <c r="F5" s="10" t="s">
        <v>2</v>
      </c>
      <c r="G5" s="12" t="s">
        <v>8</v>
      </c>
      <c r="H5" s="13" t="s">
        <v>6</v>
      </c>
      <c r="I5" s="12" t="s">
        <v>82</v>
      </c>
      <c r="J5" s="10" t="s">
        <v>12</v>
      </c>
      <c r="K5" s="12" t="s">
        <v>4</v>
      </c>
      <c r="L5" s="12" t="s">
        <v>5</v>
      </c>
      <c r="M5" s="10" t="s">
        <v>7</v>
      </c>
      <c r="N5" s="25" t="s">
        <v>3</v>
      </c>
    </row>
    <row r="6" spans="1:14" ht="53.25" customHeight="1">
      <c r="A6" s="26" t="s">
        <v>47</v>
      </c>
      <c r="B6" s="15" t="s">
        <v>13</v>
      </c>
      <c r="C6" s="2" t="s">
        <v>29</v>
      </c>
      <c r="D6" s="14" t="s">
        <v>30</v>
      </c>
      <c r="E6" s="2" t="s">
        <v>79</v>
      </c>
      <c r="F6" s="2" t="s">
        <v>48</v>
      </c>
      <c r="G6" s="3">
        <v>125842</v>
      </c>
      <c r="H6" s="6">
        <f aca="true" t="shared" si="0" ref="H6:H14">I6/G6</f>
        <v>0.6992895853530617</v>
      </c>
      <c r="I6" s="3">
        <v>88000</v>
      </c>
      <c r="J6" s="2" t="s">
        <v>18</v>
      </c>
      <c r="K6" s="3" t="s">
        <v>39</v>
      </c>
      <c r="L6" s="3">
        <v>49</v>
      </c>
      <c r="M6" s="2" t="s">
        <v>51</v>
      </c>
      <c r="N6" s="27" t="s">
        <v>49</v>
      </c>
    </row>
    <row r="7" spans="1:14" ht="51">
      <c r="A7" s="26" t="s">
        <v>50</v>
      </c>
      <c r="B7" s="15" t="s">
        <v>19</v>
      </c>
      <c r="C7" s="2" t="s">
        <v>32</v>
      </c>
      <c r="D7" s="14" t="s">
        <v>31</v>
      </c>
      <c r="E7" s="2" t="s">
        <v>16</v>
      </c>
      <c r="F7" s="2" t="s">
        <v>52</v>
      </c>
      <c r="G7" s="3">
        <v>666000</v>
      </c>
      <c r="H7" s="6">
        <f t="shared" si="0"/>
        <v>0.15015015015015015</v>
      </c>
      <c r="I7" s="4">
        <v>100000</v>
      </c>
      <c r="J7" s="2" t="s">
        <v>18</v>
      </c>
      <c r="K7" s="3" t="s">
        <v>27</v>
      </c>
      <c r="L7" s="4">
        <v>48</v>
      </c>
      <c r="M7" s="2" t="s">
        <v>51</v>
      </c>
      <c r="N7" s="27" t="s">
        <v>53</v>
      </c>
    </row>
    <row r="8" spans="1:14" ht="51">
      <c r="A8" s="26" t="s">
        <v>59</v>
      </c>
      <c r="B8" s="15" t="s">
        <v>13</v>
      </c>
      <c r="C8" s="2" t="s">
        <v>33</v>
      </c>
      <c r="D8" s="14" t="s">
        <v>34</v>
      </c>
      <c r="E8" s="2" t="s">
        <v>16</v>
      </c>
      <c r="F8" s="2" t="s">
        <v>60</v>
      </c>
      <c r="G8" s="3">
        <v>311354</v>
      </c>
      <c r="H8" s="6">
        <f t="shared" si="0"/>
        <v>0.3208566454903422</v>
      </c>
      <c r="I8" s="4">
        <v>99900</v>
      </c>
      <c r="J8" s="2" t="s">
        <v>18</v>
      </c>
      <c r="K8" s="4" t="s">
        <v>35</v>
      </c>
      <c r="L8" s="4">
        <v>48</v>
      </c>
      <c r="M8" s="2" t="s">
        <v>51</v>
      </c>
      <c r="N8" s="27" t="s">
        <v>61</v>
      </c>
    </row>
    <row r="9" spans="1:14" ht="38.25">
      <c r="A9" s="26" t="s">
        <v>69</v>
      </c>
      <c r="B9" s="14" t="s">
        <v>23</v>
      </c>
      <c r="C9" s="2" t="s">
        <v>24</v>
      </c>
      <c r="D9" s="14" t="s">
        <v>25</v>
      </c>
      <c r="E9" s="2" t="s">
        <v>16</v>
      </c>
      <c r="F9" s="2" t="s">
        <v>26</v>
      </c>
      <c r="G9" s="3">
        <v>130000</v>
      </c>
      <c r="H9" s="6">
        <f t="shared" si="0"/>
        <v>0.7</v>
      </c>
      <c r="I9" s="3">
        <v>91000</v>
      </c>
      <c r="J9" s="2" t="s">
        <v>18</v>
      </c>
      <c r="K9" s="3" t="s">
        <v>70</v>
      </c>
      <c r="L9" s="3">
        <v>48</v>
      </c>
      <c r="M9" s="2" t="s">
        <v>51</v>
      </c>
      <c r="N9" s="28" t="s">
        <v>68</v>
      </c>
    </row>
    <row r="10" spans="1:14" ht="63.75">
      <c r="A10" s="26" t="s">
        <v>74</v>
      </c>
      <c r="B10" s="14" t="s">
        <v>23</v>
      </c>
      <c r="C10" s="2" t="s">
        <v>75</v>
      </c>
      <c r="D10" s="14" t="s">
        <v>43</v>
      </c>
      <c r="E10" s="2" t="s">
        <v>16</v>
      </c>
      <c r="F10" s="2" t="s">
        <v>73</v>
      </c>
      <c r="G10" s="3">
        <v>143000</v>
      </c>
      <c r="H10" s="6">
        <f t="shared" si="0"/>
        <v>0.6993006993006993</v>
      </c>
      <c r="I10" s="3">
        <v>100000</v>
      </c>
      <c r="J10" s="2" t="s">
        <v>18</v>
      </c>
      <c r="K10" s="3" t="s">
        <v>27</v>
      </c>
      <c r="L10" s="3">
        <v>48</v>
      </c>
      <c r="M10" s="2" t="s">
        <v>51</v>
      </c>
      <c r="N10" s="28" t="s">
        <v>76</v>
      </c>
    </row>
    <row r="11" spans="1:14" ht="51">
      <c r="A11" s="26" t="s">
        <v>62</v>
      </c>
      <c r="B11" s="14" t="s">
        <v>13</v>
      </c>
      <c r="C11" s="2" t="s">
        <v>37</v>
      </c>
      <c r="D11" s="14" t="s">
        <v>38</v>
      </c>
      <c r="E11" s="2" t="s">
        <v>16</v>
      </c>
      <c r="F11" s="2" t="s">
        <v>36</v>
      </c>
      <c r="G11" s="4">
        <v>153034</v>
      </c>
      <c r="H11" s="6">
        <f t="shared" si="0"/>
        <v>0.47505783028608023</v>
      </c>
      <c r="I11" s="3">
        <v>72700</v>
      </c>
      <c r="J11" s="2" t="s">
        <v>18</v>
      </c>
      <c r="K11" s="4" t="s">
        <v>39</v>
      </c>
      <c r="L11" s="4">
        <v>46</v>
      </c>
      <c r="M11" s="2" t="s">
        <v>51</v>
      </c>
      <c r="N11" s="27" t="s">
        <v>63</v>
      </c>
    </row>
    <row r="12" spans="1:14" ht="51">
      <c r="A12" s="26" t="s">
        <v>54</v>
      </c>
      <c r="B12" s="15" t="s">
        <v>23</v>
      </c>
      <c r="C12" s="2" t="s">
        <v>32</v>
      </c>
      <c r="D12" s="14" t="s">
        <v>31</v>
      </c>
      <c r="E12" s="2" t="s">
        <v>16</v>
      </c>
      <c r="F12" s="2" t="s">
        <v>55</v>
      </c>
      <c r="G12" s="3">
        <v>528000</v>
      </c>
      <c r="H12" s="6">
        <f t="shared" si="0"/>
        <v>0.1893939393939394</v>
      </c>
      <c r="I12" s="3">
        <v>100000</v>
      </c>
      <c r="J12" s="2" t="s">
        <v>18</v>
      </c>
      <c r="K12" s="3" t="s">
        <v>27</v>
      </c>
      <c r="L12" s="3">
        <v>45</v>
      </c>
      <c r="M12" s="2" t="s">
        <v>51</v>
      </c>
      <c r="N12" s="27" t="s">
        <v>56</v>
      </c>
    </row>
    <row r="13" spans="1:14" ht="38.25">
      <c r="A13" s="26" t="s">
        <v>66</v>
      </c>
      <c r="B13" s="14" t="s">
        <v>23</v>
      </c>
      <c r="C13" s="2" t="s">
        <v>24</v>
      </c>
      <c r="D13" s="14" t="s">
        <v>25</v>
      </c>
      <c r="E13" s="2" t="s">
        <v>16</v>
      </c>
      <c r="F13" s="2" t="s">
        <v>28</v>
      </c>
      <c r="G13" s="3">
        <v>51000</v>
      </c>
      <c r="H13" s="6">
        <f t="shared" si="0"/>
        <v>0.6862745098039216</v>
      </c>
      <c r="I13" s="3">
        <v>35000</v>
      </c>
      <c r="J13" s="2" t="s">
        <v>18</v>
      </c>
      <c r="K13" s="3" t="s">
        <v>67</v>
      </c>
      <c r="L13" s="3">
        <v>45</v>
      </c>
      <c r="M13" s="2" t="s">
        <v>51</v>
      </c>
      <c r="N13" s="28" t="s">
        <v>68</v>
      </c>
    </row>
    <row r="14" spans="1:14" ht="38.25">
      <c r="A14" s="26" t="s">
        <v>77</v>
      </c>
      <c r="B14" s="14" t="s">
        <v>19</v>
      </c>
      <c r="C14" s="2" t="s">
        <v>22</v>
      </c>
      <c r="D14" s="14" t="s">
        <v>20</v>
      </c>
      <c r="E14" s="2" t="s">
        <v>16</v>
      </c>
      <c r="F14" s="2" t="s">
        <v>21</v>
      </c>
      <c r="G14" s="3">
        <v>208000</v>
      </c>
      <c r="H14" s="6">
        <f t="shared" si="0"/>
        <v>0.42788461538461536</v>
      </c>
      <c r="I14" s="4">
        <v>89000</v>
      </c>
      <c r="J14" s="2" t="s">
        <v>18</v>
      </c>
      <c r="K14" s="4" t="s">
        <v>58</v>
      </c>
      <c r="L14" s="4">
        <v>45</v>
      </c>
      <c r="M14" s="2" t="s">
        <v>51</v>
      </c>
      <c r="N14" s="27" t="s">
        <v>57</v>
      </c>
    </row>
    <row r="15" spans="1:14" ht="51">
      <c r="A15" s="26" t="s">
        <v>64</v>
      </c>
      <c r="B15" s="14" t="s">
        <v>13</v>
      </c>
      <c r="C15" s="2" t="s">
        <v>14</v>
      </c>
      <c r="D15" s="14" t="s">
        <v>15</v>
      </c>
      <c r="E15" s="2" t="s">
        <v>16</v>
      </c>
      <c r="F15" s="2" t="s">
        <v>17</v>
      </c>
      <c r="G15" s="3">
        <v>95000</v>
      </c>
      <c r="H15" s="6">
        <v>0.7</v>
      </c>
      <c r="I15" s="3">
        <v>66500</v>
      </c>
      <c r="J15" s="2" t="s">
        <v>18</v>
      </c>
      <c r="K15" s="3" t="s">
        <v>78</v>
      </c>
      <c r="L15" s="3">
        <v>43</v>
      </c>
      <c r="M15" s="2" t="s">
        <v>51</v>
      </c>
      <c r="N15" s="28" t="s">
        <v>65</v>
      </c>
    </row>
    <row r="16" spans="1:14" ht="76.5">
      <c r="A16" s="29" t="s">
        <v>71</v>
      </c>
      <c r="B16" s="14" t="s">
        <v>19</v>
      </c>
      <c r="C16" s="2" t="s">
        <v>75</v>
      </c>
      <c r="D16" s="14" t="s">
        <v>43</v>
      </c>
      <c r="E16" s="2" t="s">
        <v>16</v>
      </c>
      <c r="F16" s="2" t="s">
        <v>44</v>
      </c>
      <c r="G16" s="3">
        <v>103000</v>
      </c>
      <c r="H16" s="6">
        <f>I16/G16</f>
        <v>0.6990291262135923</v>
      </c>
      <c r="I16" s="3">
        <v>72000</v>
      </c>
      <c r="J16" s="2" t="s">
        <v>18</v>
      </c>
      <c r="K16" s="3" t="s">
        <v>27</v>
      </c>
      <c r="L16" s="3">
        <v>43</v>
      </c>
      <c r="M16" s="2" t="s">
        <v>51</v>
      </c>
      <c r="N16" s="28" t="s">
        <v>72</v>
      </c>
    </row>
    <row r="17" spans="1:14" ht="39" customHeight="1">
      <c r="A17" s="26" t="s">
        <v>45</v>
      </c>
      <c r="B17" s="14" t="s">
        <v>13</v>
      </c>
      <c r="C17" s="2" t="s">
        <v>40</v>
      </c>
      <c r="D17" s="14" t="s">
        <v>41</v>
      </c>
      <c r="E17" s="2" t="s">
        <v>16</v>
      </c>
      <c r="F17" s="2" t="s">
        <v>42</v>
      </c>
      <c r="G17" s="3">
        <v>201700</v>
      </c>
      <c r="H17" s="6">
        <f>I17/G17</f>
        <v>0.4154685176003966</v>
      </c>
      <c r="I17" s="4">
        <v>83800</v>
      </c>
      <c r="J17" s="2" t="s">
        <v>18</v>
      </c>
      <c r="K17" s="4" t="s">
        <v>39</v>
      </c>
      <c r="L17" s="4">
        <v>32</v>
      </c>
      <c r="M17" s="2" t="s">
        <v>51</v>
      </c>
      <c r="N17" s="27" t="s">
        <v>46</v>
      </c>
    </row>
    <row r="18" spans="1:14" ht="12.75" hidden="1">
      <c r="A18" s="26"/>
      <c r="B18" s="14"/>
      <c r="C18" s="2"/>
      <c r="D18" s="14"/>
      <c r="E18" s="2"/>
      <c r="F18" s="2"/>
      <c r="G18" s="3"/>
      <c r="H18" s="6"/>
      <c r="I18" s="3"/>
      <c r="J18" s="2"/>
      <c r="K18" s="3"/>
      <c r="L18" s="3"/>
      <c r="M18" s="2"/>
      <c r="N18" s="28"/>
    </row>
    <row r="19" spans="1:14" ht="12.75" hidden="1">
      <c r="A19" s="26"/>
      <c r="B19" s="14"/>
      <c r="C19" s="2"/>
      <c r="D19" s="14"/>
      <c r="E19" s="2"/>
      <c r="F19" s="2"/>
      <c r="G19" s="3"/>
      <c r="H19" s="6"/>
      <c r="I19" s="3"/>
      <c r="J19" s="2"/>
      <c r="K19" s="3"/>
      <c r="L19" s="3"/>
      <c r="M19" s="2"/>
      <c r="N19" s="28"/>
    </row>
    <row r="20" spans="1:14" ht="12.75" hidden="1">
      <c r="A20" s="26"/>
      <c r="B20" s="14"/>
      <c r="C20" s="2"/>
      <c r="D20" s="14"/>
      <c r="E20" s="2"/>
      <c r="F20" s="2"/>
      <c r="G20" s="3"/>
      <c r="H20" s="6"/>
      <c r="I20" s="3"/>
      <c r="J20" s="2"/>
      <c r="K20" s="3"/>
      <c r="L20" s="3"/>
      <c r="M20" s="2"/>
      <c r="N20" s="28"/>
    </row>
    <row r="21" spans="1:14" ht="12.75" hidden="1">
      <c r="A21" s="26"/>
      <c r="B21" s="14"/>
      <c r="C21" s="2"/>
      <c r="D21" s="14"/>
      <c r="E21" s="2"/>
      <c r="F21" s="2"/>
      <c r="G21" s="3"/>
      <c r="H21" s="6"/>
      <c r="I21" s="3"/>
      <c r="J21" s="2"/>
      <c r="K21" s="3"/>
      <c r="L21" s="3"/>
      <c r="M21" s="2"/>
      <c r="N21" s="28"/>
    </row>
    <row r="22" spans="1:14" ht="12.75" hidden="1">
      <c r="A22" s="26"/>
      <c r="B22" s="14"/>
      <c r="C22" s="2"/>
      <c r="D22" s="14"/>
      <c r="E22" s="2"/>
      <c r="F22" s="2"/>
      <c r="G22" s="3"/>
      <c r="H22" s="6"/>
      <c r="I22" s="3"/>
      <c r="J22" s="2"/>
      <c r="K22" s="3"/>
      <c r="L22" s="3"/>
      <c r="M22" s="2"/>
      <c r="N22" s="28"/>
    </row>
    <row r="23" spans="1:14" s="34" customFormat="1" ht="25.5" customHeight="1" thickBot="1">
      <c r="A23" s="30"/>
      <c r="B23" s="31"/>
      <c r="C23" s="31" t="s">
        <v>80</v>
      </c>
      <c r="D23" s="31"/>
      <c r="E23" s="31"/>
      <c r="F23" s="31"/>
      <c r="G23" s="31"/>
      <c r="H23" s="31"/>
      <c r="I23" s="32">
        <f>SUM(I6:I22)</f>
        <v>997900</v>
      </c>
      <c r="J23" s="31"/>
      <c r="K23" s="31"/>
      <c r="L23" s="31"/>
      <c r="M23" s="31"/>
      <c r="N23" s="33"/>
    </row>
    <row r="24" spans="1:14" s="18" customFormat="1" ht="17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3:11" s="18" customFormat="1" ht="12.75">
      <c r="C25" s="9"/>
      <c r="D25" s="17"/>
      <c r="E25" s="9"/>
      <c r="H25" s="8"/>
      <c r="I25" s="7"/>
      <c r="J25" s="8"/>
      <c r="K25" s="8"/>
    </row>
    <row r="26" spans="1:11" s="18" customFormat="1" ht="18">
      <c r="A26" s="19"/>
      <c r="B26" s="19"/>
      <c r="C26" s="19"/>
      <c r="D26" s="19"/>
      <c r="E26" s="19"/>
      <c r="F26" s="19"/>
      <c r="H26" s="8"/>
      <c r="I26" s="7"/>
      <c r="J26" s="8"/>
      <c r="K26" s="8"/>
    </row>
    <row r="27" spans="4:11" s="18" customFormat="1" ht="12.75">
      <c r="D27" s="20"/>
      <c r="H27" s="8"/>
      <c r="I27" s="7"/>
      <c r="J27" s="8"/>
      <c r="K27" s="8"/>
    </row>
    <row r="28" spans="4:11" s="18" customFormat="1" ht="12.75">
      <c r="D28" s="20"/>
      <c r="H28" s="8"/>
      <c r="I28" s="7"/>
      <c r="J28" s="8"/>
      <c r="K28" s="8"/>
    </row>
    <row r="29" spans="4:11" s="18" customFormat="1" ht="12.75">
      <c r="D29" s="20"/>
      <c r="H29" s="8"/>
      <c r="I29" s="7"/>
      <c r="J29" s="8"/>
      <c r="K29" s="8"/>
    </row>
    <row r="30" ht="12.75">
      <c r="I30" s="7"/>
    </row>
    <row r="31" ht="12.75">
      <c r="I31" s="7"/>
    </row>
    <row r="32" ht="12.75">
      <c r="I32" s="7"/>
    </row>
    <row r="33" ht="12.75">
      <c r="I33" s="7"/>
    </row>
    <row r="34" ht="12.75">
      <c r="I34" s="7"/>
    </row>
    <row r="35" ht="12.75">
      <c r="I35" s="7"/>
    </row>
    <row r="36" ht="12.75">
      <c r="I36" s="7"/>
    </row>
    <row r="37" ht="12.75">
      <c r="I37" s="7"/>
    </row>
    <row r="38" ht="12.75">
      <c r="I38" s="7"/>
    </row>
  </sheetData>
  <autoFilter ref="A5:N17"/>
  <mergeCells count="3">
    <mergeCell ref="A1:D1"/>
    <mergeCell ref="A2:D2"/>
    <mergeCell ref="A4:N4"/>
  </mergeCells>
  <printOptions horizontalCentered="1"/>
  <pageMargins left="0.1968503937007874" right="0.1968503937007874" top="0.8661417322834646" bottom="0.07874015748031496" header="0.4724409448818898" footer="0.15748031496062992"/>
  <pageSetup horizontalDpi="600" verticalDpi="600" orientation="landscape" paperSize="9" scale="91" r:id="rId1"/>
  <headerFooter alignWithMargins="0">
    <oddHeader>&amp;L&amp;"Tahoma,Tučné"&amp;12Usnesení č. 5/306 - Příloha č. 10&amp;"Tahoma,Obyčejné"
Počet stran přílohy: 2&amp;R&amp;"Tahoma,Obyčejné"&amp;12Strana &amp;P</oddHead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novotna</cp:lastModifiedBy>
  <cp:lastPrinted>2009-06-22T15:05:44Z</cp:lastPrinted>
  <dcterms:created xsi:type="dcterms:W3CDTF">2008-05-07T05:55:04Z</dcterms:created>
  <dcterms:modified xsi:type="dcterms:W3CDTF">2009-06-22T15:05:46Z</dcterms:modified>
  <cp:category/>
  <cp:version/>
  <cp:contentType/>
  <cp:contentStatus/>
</cp:coreProperties>
</file>