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<sst xmlns="http://schemas.openxmlformats.org/spreadsheetml/2006/main" count="195" uniqueCount="156">
  <si>
    <t>v Kč</t>
  </si>
  <si>
    <t>eviden. číslo</t>
  </si>
  <si>
    <t>číslo jednací, spis. značka</t>
  </si>
  <si>
    <t>IČ</t>
  </si>
  <si>
    <t>žadatel</t>
  </si>
  <si>
    <t>oblast</t>
  </si>
  <si>
    <t>adresa</t>
  </si>
  <si>
    <t>Právní forma</t>
  </si>
  <si>
    <t>kontakt</t>
  </si>
  <si>
    <t>e-mail</t>
  </si>
  <si>
    <t>název projektu - účelové určení</t>
  </si>
  <si>
    <t>Druh dotace</t>
  </si>
  <si>
    <t>Celkové uznatelné náklady</t>
  </si>
  <si>
    <t>požadovaná výše dotace</t>
  </si>
  <si>
    <t>maximální podíl dotace na uznatelných nákladech v %</t>
  </si>
  <si>
    <t>zahájení projektu / časová použitelnost od</t>
  </si>
  <si>
    <t>ukončení projektu/ časová použitelnost do</t>
  </si>
  <si>
    <t>1.</t>
  </si>
  <si>
    <t>MSK/30441/2010</t>
  </si>
  <si>
    <t>00300560</t>
  </si>
  <si>
    <t>Obec Píšť</t>
  </si>
  <si>
    <t>2</t>
  </si>
  <si>
    <t>Píšť 58, 747 18 Píšť</t>
  </si>
  <si>
    <t>obec</t>
  </si>
  <si>
    <t>Mgr. František Jaroš, 595 055 945</t>
  </si>
  <si>
    <t>pist@pist.cz</t>
  </si>
  <si>
    <t>Výstavba naučné stezky Píšť - přírodní památka Hranečník včetně prezentace hnízdišť kolonie volavky popelavé (Ardea cinerea)</t>
  </si>
  <si>
    <t>investiční</t>
  </si>
  <si>
    <t>7.</t>
  </si>
  <si>
    <t>MSK/31509/2010</t>
  </si>
  <si>
    <t>69610720</t>
  </si>
  <si>
    <t>Eko-info centrum Ostrava</t>
  </si>
  <si>
    <t>Chelčického 4, 702 00 Ostrava</t>
  </si>
  <si>
    <t>občanské sdružení</t>
  </si>
  <si>
    <t>Ing. Ivana Mariánková, 737 505 288</t>
  </si>
  <si>
    <t>info@eico.cz</t>
  </si>
  <si>
    <t>EVVO pro děti i rodiče 2010</t>
  </si>
  <si>
    <t>neinvestiční</t>
  </si>
  <si>
    <t>9.</t>
  </si>
  <si>
    <t>MSK/31516/2010</t>
  </si>
  <si>
    <t>00601179</t>
  </si>
  <si>
    <t xml:space="preserve">Městské informační a kulturní středisko Krnov </t>
  </si>
  <si>
    <t>Krnov - Pod Bezručovým vrchem, Zacpalova 964/1, 794 01 Krnov</t>
  </si>
  <si>
    <t>příspěvková organizace</t>
  </si>
  <si>
    <t>Bc. Martin Bodešínský, 776 593 987</t>
  </si>
  <si>
    <t>sevkrnov@nextra.cz</t>
  </si>
  <si>
    <t>Podpora a propagace EVVO v mikroregionu Krnovsko</t>
  </si>
  <si>
    <t>10.</t>
  </si>
  <si>
    <t>MSK/31514/2010</t>
  </si>
  <si>
    <t>22736085</t>
  </si>
  <si>
    <t>Comenius Fulnek, o.s.</t>
  </si>
  <si>
    <t>Švédská 381, 742 45 Fulnek</t>
  </si>
  <si>
    <t>Ing. Věra Lošáková, 731 170 378</t>
  </si>
  <si>
    <t>losakova@comeniusfulnek.cz</t>
  </si>
  <si>
    <t>Kamínky přírody</t>
  </si>
  <si>
    <t>11.</t>
  </si>
  <si>
    <t>MSK/30979/2010</t>
  </si>
  <si>
    <t>26648971</t>
  </si>
  <si>
    <t>Dětská agentura</t>
  </si>
  <si>
    <t>Mánesova 1213/1, 746 01 Opava</t>
  </si>
  <si>
    <t>Jiří Karlee, 603 724 398</t>
  </si>
  <si>
    <t>j.karlee@detska-agentura.cz</t>
  </si>
  <si>
    <t>Školy v přírodě s environmentální náplní</t>
  </si>
  <si>
    <t>6.</t>
  </si>
  <si>
    <t>MSK/30076/2010</t>
  </si>
  <si>
    <t>68308655</t>
  </si>
  <si>
    <t>Místo pro děti</t>
  </si>
  <si>
    <t>1</t>
  </si>
  <si>
    <t xml:space="preserve">Mateřská škola Ostrava-Poruba, Čs. exilu 670, 708 00 Ostrava-Poruba </t>
  </si>
  <si>
    <t>PaeDr. Dana Schonová, 775 611 530</t>
  </si>
  <si>
    <t>schonova.dana@seznam.cz</t>
  </si>
  <si>
    <t>Starý strom vyprávěl</t>
  </si>
  <si>
    <t>12.</t>
  </si>
  <si>
    <t>MSK/30069/2010</t>
  </si>
  <si>
    <t>00297861</t>
  </si>
  <si>
    <t>Město Fulnek</t>
  </si>
  <si>
    <t>Nám. Komenského 12, 742 45 Fulnek</t>
  </si>
  <si>
    <t>Martina Dočkálková, 556 770 882</t>
  </si>
  <si>
    <t>dockalkova.martina@fulnek.cz</t>
  </si>
  <si>
    <t>Ekologické aktivity plánované městem Fulnek pro rok 2010 - Den Země, Ekohra</t>
  </si>
  <si>
    <t>15.</t>
  </si>
  <si>
    <t>MSK/30090/2010</t>
  </si>
  <si>
    <t>00296643</t>
  </si>
  <si>
    <t>Statutární město Frýdek-Místek</t>
  </si>
  <si>
    <t>Radniční 1148, 738 22 Frýdek-Místek</t>
  </si>
  <si>
    <t>Ing. Hana Kostková, 558 609 497</t>
  </si>
  <si>
    <t>kostkova.hana@frydekmistek.cz</t>
  </si>
  <si>
    <t>Den Země 2010</t>
  </si>
  <si>
    <t>3.</t>
  </si>
  <si>
    <t>MSK/25358/2010</t>
  </si>
  <si>
    <t>26549581</t>
  </si>
  <si>
    <t>Pozemkový spolek "Niva"</t>
  </si>
  <si>
    <t>Podolská 88, 747 41 Hradec nad Moravicí</t>
  </si>
  <si>
    <t>Mgr. Pavel Skácel, 602 585 184</t>
  </si>
  <si>
    <t>paska@email.cz</t>
  </si>
  <si>
    <t>Příroda Moravskoslezského kraje - Přírodní park Moravice</t>
  </si>
  <si>
    <t>4.</t>
  </si>
  <si>
    <t>MSK/30941/2010</t>
  </si>
  <si>
    <t>75103397</t>
  </si>
  <si>
    <t>ZO ČSOP Onyx</t>
  </si>
  <si>
    <t>Gen. Sochora 1242, 708 00 Ostrava - Poruba</t>
  </si>
  <si>
    <t>Mgr. Roman Barták, 724 104 976</t>
  </si>
  <si>
    <t>csoponyx@email.cz</t>
  </si>
  <si>
    <t>Naučná stezka Přírodní památka Meandry Lučiny</t>
  </si>
  <si>
    <t>8.</t>
  </si>
  <si>
    <t>MSK/30400/2010</t>
  </si>
  <si>
    <t>14613271</t>
  </si>
  <si>
    <t>Český svaz včelařů, o.s., základní organizace Frýdek - Místek</t>
  </si>
  <si>
    <t>Lysůvky 34, 739 42 Frýdek-Místek</t>
  </si>
  <si>
    <t>Marie Knödlová, 603 542 619</t>
  </si>
  <si>
    <t>marie.knodlova@seznam.cz</t>
  </si>
  <si>
    <t>Včely=život 2010</t>
  </si>
  <si>
    <t>13.</t>
  </si>
  <si>
    <t xml:space="preserve">MSK/30955/2010 </t>
  </si>
  <si>
    <t>27015203</t>
  </si>
  <si>
    <t>Místní akční skupina Nízký Jeseník, občanské sdružení</t>
  </si>
  <si>
    <t>Masarykova 32, 793 12 Horní Benešov</t>
  </si>
  <si>
    <t>Ing. Roman Klecker, 605 151 475</t>
  </si>
  <si>
    <t>kleckervemail.cz</t>
  </si>
  <si>
    <t>Ekomapa města a okresu Bruntál a činnost ekoporadny</t>
  </si>
  <si>
    <t>14.</t>
  </si>
  <si>
    <t>MSK/30407/2010</t>
  </si>
  <si>
    <t>22835466</t>
  </si>
  <si>
    <t>EKO MT</t>
  </si>
  <si>
    <t>Staňkova 222/23, 700 30, Ostrava-Výškovice</t>
  </si>
  <si>
    <t>Ing. Michal Pivko, 777 043 791</t>
  </si>
  <si>
    <t>m.pivko@seznam.cz</t>
  </si>
  <si>
    <t>"Když Země stůně, aneb děti zachraňují planetu"</t>
  </si>
  <si>
    <t>2.</t>
  </si>
  <si>
    <t>MSK/30958/2010</t>
  </si>
  <si>
    <t>26621908</t>
  </si>
  <si>
    <t>Občanské sdružení - TRIANON</t>
  </si>
  <si>
    <t>Na Horkách 1701/23, 737 01 Český Těšín</t>
  </si>
  <si>
    <t>Viliam Šuňal, 775 054 233</t>
  </si>
  <si>
    <t>sunal@seznam.cz</t>
  </si>
  <si>
    <t>Dni energie na Olši</t>
  </si>
  <si>
    <t>16.</t>
  </si>
  <si>
    <t>MSK/28463/2010</t>
  </si>
  <si>
    <t>00300535</t>
  </si>
  <si>
    <t>Statutární město Opava</t>
  </si>
  <si>
    <t>Horní náměstí 69, 746 26 Opava</t>
  </si>
  <si>
    <t>Ing. Dagmar Kůrečková, 553 756 203</t>
  </si>
  <si>
    <t>dagmar.kureckova@opava-city.cz</t>
  </si>
  <si>
    <t>Životní prostředí na Opavsku</t>
  </si>
  <si>
    <t>17.</t>
  </si>
  <si>
    <t>MSK/31512/2010</t>
  </si>
  <si>
    <t>71160477</t>
  </si>
  <si>
    <t>KČT oblast Moravskoslezská</t>
  </si>
  <si>
    <t>Československých legií 16, 702 00 Ostrava</t>
  </si>
  <si>
    <t>Ing. Mojmír Nováček, 736 754 095</t>
  </si>
  <si>
    <t>novacek@kct.cz</t>
  </si>
  <si>
    <t>Naučná stezka Slezská Ostrava - halda Ema</t>
  </si>
  <si>
    <t>Celkem</t>
  </si>
  <si>
    <t>Pořadník žadatelů</t>
  </si>
  <si>
    <t>Poskytnutí dotací v rámci Dotačního programu na podporu aktivit v oblasti životního prostředí - kód programu ŽPZ/01/2010</t>
  </si>
  <si>
    <t>Schválená výše dotace po zaokrouhlení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</si>
</sst>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Tahoma"/>
      <family val="0"/>
    </font>
    <font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1"/>
      <name val="Tahoma"/>
      <family val="2"/>
    </font>
    <font>
      <u val="single"/>
      <sz val="1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u val="single"/>
      <sz val="10"/>
      <color indexed="36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17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9" fillId="0" borderId="0" xfId="17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12" fillId="0" borderId="0" xfId="17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right"/>
    </xf>
    <xf numFmtId="49" fontId="6" fillId="0" borderId="11" xfId="17" applyNumberFormat="1" applyFont="1" applyFill="1" applyBorder="1" applyAlignment="1">
      <alignment horizontal="left" vertical="center" wrapText="1"/>
    </xf>
    <xf numFmtId="49" fontId="8" fillId="0" borderId="12" xfId="17" applyNumberFormat="1" applyFont="1" applyFill="1" applyBorder="1" applyAlignment="1">
      <alignment horizontal="left" vertical="center" wrapText="1"/>
    </xf>
    <xf numFmtId="49" fontId="6" fillId="0" borderId="12" xfId="17" applyNumberFormat="1" applyFont="1" applyFill="1" applyBorder="1" applyAlignment="1">
      <alignment horizontal="left" vertical="center" wrapText="1"/>
    </xf>
    <xf numFmtId="49" fontId="8" fillId="0" borderId="13" xfId="17" applyNumberFormat="1" applyFont="1" applyFill="1" applyBorder="1" applyAlignment="1">
      <alignment horizontal="left" vertical="center" wrapText="1"/>
    </xf>
    <xf numFmtId="0" fontId="8" fillId="0" borderId="12" xfId="17" applyFont="1" applyBorder="1" applyAlignment="1">
      <alignment horizontal="left" vertical="center" wrapText="1"/>
    </xf>
    <xf numFmtId="0" fontId="8" fillId="0" borderId="14" xfId="17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ka@email.cz" TargetMode="External" /><Relationship Id="rId2" Type="http://schemas.openxmlformats.org/officeDocument/2006/relationships/hyperlink" Target="mailto:sevkrnov@nextra.cz" TargetMode="External" /><Relationship Id="rId3" Type="http://schemas.openxmlformats.org/officeDocument/2006/relationships/hyperlink" Target="mailto:kostkova.hana@frydekmistek.cz" TargetMode="External" /><Relationship Id="rId4" Type="http://schemas.openxmlformats.org/officeDocument/2006/relationships/hyperlink" Target="mailto:info@eico.cz" TargetMode="External" /><Relationship Id="rId5" Type="http://schemas.openxmlformats.org/officeDocument/2006/relationships/hyperlink" Target="mailto:csoponyx@email.cz" TargetMode="External" /><Relationship Id="rId6" Type="http://schemas.openxmlformats.org/officeDocument/2006/relationships/hyperlink" Target="mailto:pist@pist.cz" TargetMode="External" /><Relationship Id="rId7" Type="http://schemas.openxmlformats.org/officeDocument/2006/relationships/hyperlink" Target="mailto:sunal@seznam.cz" TargetMode="External" /><Relationship Id="rId8" Type="http://schemas.openxmlformats.org/officeDocument/2006/relationships/hyperlink" Target="mailto:losakova@comeniusfulnek.cz" TargetMode="External" /><Relationship Id="rId9" Type="http://schemas.openxmlformats.org/officeDocument/2006/relationships/hyperlink" Target="mailto:schonova.dana@seznam.cz" TargetMode="External" /><Relationship Id="rId10" Type="http://schemas.openxmlformats.org/officeDocument/2006/relationships/hyperlink" Target="mailto:m.pivko@seznam.cz" TargetMode="External" /><Relationship Id="rId11" Type="http://schemas.openxmlformats.org/officeDocument/2006/relationships/hyperlink" Target="mailto:dagmar.kureckova@opava-city.cz" TargetMode="External" /><Relationship Id="rId12" Type="http://schemas.openxmlformats.org/officeDocument/2006/relationships/hyperlink" Target="mailto:j.karlee@detska-agentura.cz" TargetMode="External" /><Relationship Id="rId13" Type="http://schemas.openxmlformats.org/officeDocument/2006/relationships/hyperlink" Target="mailto:dockalkova.martina@fulnek.cz" TargetMode="External" /><Relationship Id="rId14" Type="http://schemas.openxmlformats.org/officeDocument/2006/relationships/hyperlink" Target="mailto:marie.knodlova@seznam.cz" TargetMode="External" /><Relationship Id="rId15" Type="http://schemas.openxmlformats.org/officeDocument/2006/relationships/hyperlink" Target="mailto:novacek@kct.cz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0"/>
  <sheetViews>
    <sheetView tabSelected="1" workbookViewId="0" topLeftCell="A3">
      <selection activeCell="A1" sqref="A1:C2"/>
    </sheetView>
  </sheetViews>
  <sheetFormatPr defaultColWidth="9.140625" defaultRowHeight="12.75"/>
  <cols>
    <col min="1" max="1" width="9.140625" style="70" customWidth="1"/>
    <col min="2" max="2" width="17.421875" style="9" customWidth="1"/>
    <col min="3" max="3" width="11.28125" style="70" customWidth="1"/>
    <col min="4" max="4" width="22.8515625" style="71" customWidth="1"/>
    <col min="5" max="5" width="9.421875" style="71" customWidth="1"/>
    <col min="6" max="6" width="23.8515625" style="71" customWidth="1"/>
    <col min="7" max="7" width="11.140625" style="72" customWidth="1"/>
    <col min="8" max="8" width="17.00390625" style="71" customWidth="1"/>
    <col min="9" max="9" width="33.8515625" style="71" customWidth="1"/>
    <col min="10" max="10" width="30.57421875" style="9" customWidth="1"/>
    <col min="11" max="11" width="11.7109375" style="9" customWidth="1"/>
    <col min="12" max="12" width="14.7109375" style="9" customWidth="1"/>
    <col min="13" max="13" width="14.7109375" style="19" customWidth="1"/>
    <col min="14" max="14" width="16.7109375" style="9" customWidth="1"/>
    <col min="15" max="15" width="15.00390625" style="9" customWidth="1"/>
    <col min="16" max="16" width="14.8515625" style="9" customWidth="1"/>
    <col min="17" max="17" width="14.57421875" style="9" customWidth="1"/>
    <col min="18" max="18" width="9.7109375" style="7" customWidth="1"/>
    <col min="19" max="19" width="8.28125" style="7" customWidth="1"/>
    <col min="20" max="20" width="10.57421875" style="7" customWidth="1"/>
    <col min="21" max="21" width="10.421875" style="7" customWidth="1"/>
    <col min="22" max="24" width="9.140625" style="7" customWidth="1"/>
    <col min="25" max="25" width="10.140625" style="8" customWidth="1"/>
    <col min="26" max="27" width="9.140625" style="7" customWidth="1"/>
    <col min="28" max="28" width="10.140625" style="7" customWidth="1"/>
    <col min="29" max="16384" width="9.140625" style="9" customWidth="1"/>
  </cols>
  <sheetData>
    <row r="1" spans="1:17" ht="15">
      <c r="A1" s="1"/>
      <c r="B1" s="2"/>
      <c r="C1" s="3"/>
      <c r="D1" s="4"/>
      <c r="E1" s="4"/>
      <c r="F1" s="4"/>
      <c r="G1" s="5"/>
      <c r="H1" s="4"/>
      <c r="I1" s="4"/>
      <c r="J1" s="2"/>
      <c r="K1" s="2"/>
      <c r="L1" s="2"/>
      <c r="M1" s="6"/>
      <c r="N1" s="2"/>
      <c r="O1" s="2"/>
      <c r="P1" s="2"/>
      <c r="Q1" s="2"/>
    </row>
    <row r="2" spans="1:17" ht="15">
      <c r="A2" s="1"/>
      <c r="B2" s="2"/>
      <c r="C2" s="3"/>
      <c r="D2" s="4"/>
      <c r="E2" s="4"/>
      <c r="F2" s="4"/>
      <c r="G2" s="5"/>
      <c r="H2" s="4"/>
      <c r="I2" s="4"/>
      <c r="J2" s="2"/>
      <c r="K2" s="2"/>
      <c r="L2" s="2"/>
      <c r="M2" s="6"/>
      <c r="N2" s="2"/>
      <c r="O2" s="2"/>
      <c r="P2" s="2"/>
      <c r="Q2" s="2"/>
    </row>
    <row r="3" spans="1:17" ht="15">
      <c r="A3" s="1"/>
      <c r="B3" s="2"/>
      <c r="C3" s="3"/>
      <c r="D3" s="4"/>
      <c r="E3" s="4"/>
      <c r="F3" s="4"/>
      <c r="G3" s="5"/>
      <c r="H3" s="4"/>
      <c r="I3" s="4"/>
      <c r="J3" s="2"/>
      <c r="K3" s="2"/>
      <c r="L3" s="2"/>
      <c r="M3" s="6"/>
      <c r="N3" s="2"/>
      <c r="O3" s="2"/>
      <c r="P3" s="2"/>
      <c r="Q3" s="2"/>
    </row>
    <row r="4" spans="1:17" ht="15.75" thickBot="1">
      <c r="A4" s="1"/>
      <c r="B4" s="2"/>
      <c r="C4" s="3"/>
      <c r="D4" s="4"/>
      <c r="E4" s="4"/>
      <c r="F4" s="4"/>
      <c r="G4" s="5"/>
      <c r="H4" s="4"/>
      <c r="I4" s="4"/>
      <c r="J4" s="2"/>
      <c r="K4" s="2"/>
      <c r="L4" s="2"/>
      <c r="M4" s="6"/>
      <c r="N4" s="2"/>
      <c r="O4" s="2"/>
      <c r="P4" s="2"/>
      <c r="Q4" s="79" t="s">
        <v>0</v>
      </c>
    </row>
    <row r="5" spans="1:28" ht="18.75" thickBot="1">
      <c r="A5" s="100" t="s">
        <v>154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2"/>
      <c r="P5" s="102"/>
      <c r="Q5" s="103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3.25" customHeight="1" thickBot="1">
      <c r="A6" s="104" t="s">
        <v>153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90"/>
      <c r="P6" s="90"/>
      <c r="Q6" s="91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17" s="2" customFormat="1" ht="90.75" customHeight="1" thickBot="1">
      <c r="A7" s="92" t="s">
        <v>1</v>
      </c>
      <c r="B7" s="93" t="s">
        <v>2</v>
      </c>
      <c r="C7" s="94" t="s">
        <v>3</v>
      </c>
      <c r="D7" s="93" t="s">
        <v>4</v>
      </c>
      <c r="E7" s="93" t="s">
        <v>5</v>
      </c>
      <c r="F7" s="93" t="s">
        <v>6</v>
      </c>
      <c r="G7" s="93" t="s">
        <v>7</v>
      </c>
      <c r="H7" s="93" t="s">
        <v>8</v>
      </c>
      <c r="I7" s="93" t="s">
        <v>9</v>
      </c>
      <c r="J7" s="93" t="s">
        <v>10</v>
      </c>
      <c r="K7" s="93" t="s">
        <v>11</v>
      </c>
      <c r="L7" s="93" t="s">
        <v>12</v>
      </c>
      <c r="M7" s="93" t="s">
        <v>13</v>
      </c>
      <c r="N7" s="93" t="s">
        <v>14</v>
      </c>
      <c r="O7" s="95" t="s">
        <v>155</v>
      </c>
      <c r="P7" s="93" t="s">
        <v>15</v>
      </c>
      <c r="Q7" s="96" t="s">
        <v>16</v>
      </c>
    </row>
    <row r="8" spans="1:17" s="19" customFormat="1" ht="78.75" customHeight="1">
      <c r="A8" s="10" t="s">
        <v>17</v>
      </c>
      <c r="B8" s="11" t="s">
        <v>18</v>
      </c>
      <c r="C8" s="12" t="s">
        <v>19</v>
      </c>
      <c r="D8" s="13" t="s">
        <v>20</v>
      </c>
      <c r="E8" s="12" t="s">
        <v>21</v>
      </c>
      <c r="F8" s="14" t="s">
        <v>22</v>
      </c>
      <c r="G8" s="12" t="s">
        <v>23</v>
      </c>
      <c r="H8" s="14" t="s">
        <v>24</v>
      </c>
      <c r="I8" s="80" t="s">
        <v>25</v>
      </c>
      <c r="J8" s="97" t="s">
        <v>26</v>
      </c>
      <c r="K8" s="12" t="s">
        <v>27</v>
      </c>
      <c r="L8" s="15">
        <v>397000</v>
      </c>
      <c r="M8" s="16">
        <v>200000</v>
      </c>
      <c r="N8" s="17">
        <f aca="true" t="shared" si="0" ref="N8:N23">IF(L8=0,IF((M8&lt;&gt;0),"Chyba !!!",IF(COUNT(L8:M8)=0,0,0)),IF((L8&lt;M8),"Chyba !!!",M8/L8))</f>
        <v>0.5037783375314862</v>
      </c>
      <c r="O8" s="16">
        <v>200000</v>
      </c>
      <c r="P8" s="18">
        <v>40299</v>
      </c>
      <c r="Q8" s="87">
        <v>40543</v>
      </c>
    </row>
    <row r="9" spans="1:17" s="19" customFormat="1" ht="50.25" customHeight="1">
      <c r="A9" s="10" t="s">
        <v>28</v>
      </c>
      <c r="B9" s="20" t="s">
        <v>29</v>
      </c>
      <c r="C9" s="21" t="s">
        <v>30</v>
      </c>
      <c r="D9" s="22" t="s">
        <v>31</v>
      </c>
      <c r="E9" s="21" t="s">
        <v>21</v>
      </c>
      <c r="F9" s="23" t="s">
        <v>32</v>
      </c>
      <c r="G9" s="21" t="s">
        <v>33</v>
      </c>
      <c r="H9" s="24" t="s">
        <v>34</v>
      </c>
      <c r="I9" s="81" t="s">
        <v>35</v>
      </c>
      <c r="J9" s="98" t="s">
        <v>36</v>
      </c>
      <c r="K9" s="25" t="s">
        <v>37</v>
      </c>
      <c r="L9" s="26">
        <v>439000</v>
      </c>
      <c r="M9" s="27">
        <v>125000</v>
      </c>
      <c r="N9" s="28">
        <f t="shared" si="0"/>
        <v>0.2847380410022779</v>
      </c>
      <c r="O9" s="27">
        <v>125000</v>
      </c>
      <c r="P9" s="29">
        <v>40179</v>
      </c>
      <c r="Q9" s="86">
        <v>40543</v>
      </c>
    </row>
    <row r="10" spans="1:17" s="19" customFormat="1" ht="50.25" customHeight="1">
      <c r="A10" s="30" t="s">
        <v>38</v>
      </c>
      <c r="B10" s="20" t="s">
        <v>39</v>
      </c>
      <c r="C10" s="21" t="s">
        <v>40</v>
      </c>
      <c r="D10" s="22" t="s">
        <v>41</v>
      </c>
      <c r="E10" s="21" t="s">
        <v>21</v>
      </c>
      <c r="F10" s="23" t="s">
        <v>42</v>
      </c>
      <c r="G10" s="21" t="s">
        <v>43</v>
      </c>
      <c r="H10" s="23" t="s">
        <v>44</v>
      </c>
      <c r="I10" s="81" t="s">
        <v>45</v>
      </c>
      <c r="J10" s="23" t="s">
        <v>46</v>
      </c>
      <c r="K10" s="21" t="s">
        <v>37</v>
      </c>
      <c r="L10" s="26">
        <v>193000</v>
      </c>
      <c r="M10" s="27">
        <v>135000</v>
      </c>
      <c r="N10" s="28">
        <f t="shared" si="0"/>
        <v>0.6994818652849741</v>
      </c>
      <c r="O10" s="27">
        <v>135000</v>
      </c>
      <c r="P10" s="29">
        <v>40179</v>
      </c>
      <c r="Q10" s="86">
        <v>40543</v>
      </c>
    </row>
    <row r="11" spans="1:17" s="19" customFormat="1" ht="50.25" customHeight="1">
      <c r="A11" s="10" t="s">
        <v>47</v>
      </c>
      <c r="B11" s="11" t="s">
        <v>48</v>
      </c>
      <c r="C11" s="12" t="s">
        <v>49</v>
      </c>
      <c r="D11" s="13" t="s">
        <v>50</v>
      </c>
      <c r="E11" s="12" t="s">
        <v>21</v>
      </c>
      <c r="F11" s="14" t="s">
        <v>51</v>
      </c>
      <c r="G11" s="12" t="s">
        <v>33</v>
      </c>
      <c r="H11" s="14" t="s">
        <v>52</v>
      </c>
      <c r="I11" s="80" t="s">
        <v>53</v>
      </c>
      <c r="J11" s="14" t="s">
        <v>54</v>
      </c>
      <c r="K11" s="12" t="s">
        <v>37</v>
      </c>
      <c r="L11" s="15">
        <v>133500</v>
      </c>
      <c r="M11" s="16">
        <v>93000</v>
      </c>
      <c r="N11" s="17">
        <f t="shared" si="0"/>
        <v>0.6966292134831461</v>
      </c>
      <c r="O11" s="16">
        <v>93000</v>
      </c>
      <c r="P11" s="31">
        <v>40238</v>
      </c>
      <c r="Q11" s="87">
        <v>40482</v>
      </c>
    </row>
    <row r="12" spans="1:17" s="19" customFormat="1" ht="50.25" customHeight="1">
      <c r="A12" s="10" t="s">
        <v>55</v>
      </c>
      <c r="B12" s="20" t="s">
        <v>56</v>
      </c>
      <c r="C12" s="21" t="s">
        <v>57</v>
      </c>
      <c r="D12" s="22" t="s">
        <v>58</v>
      </c>
      <c r="E12" s="21" t="s">
        <v>21</v>
      </c>
      <c r="F12" s="23" t="s">
        <v>59</v>
      </c>
      <c r="G12" s="21" t="s">
        <v>33</v>
      </c>
      <c r="H12" s="23" t="s">
        <v>60</v>
      </c>
      <c r="I12" s="82" t="s">
        <v>61</v>
      </c>
      <c r="J12" s="23" t="s">
        <v>62</v>
      </c>
      <c r="K12" s="21" t="s">
        <v>37</v>
      </c>
      <c r="L12" s="26">
        <v>286000</v>
      </c>
      <c r="M12" s="27">
        <v>197500</v>
      </c>
      <c r="N12" s="28">
        <f t="shared" si="0"/>
        <v>0.6905594405594405</v>
      </c>
      <c r="O12" s="27">
        <v>197500</v>
      </c>
      <c r="P12" s="29">
        <v>40238</v>
      </c>
      <c r="Q12" s="86">
        <v>40543</v>
      </c>
    </row>
    <row r="13" spans="1:17" s="19" customFormat="1" ht="50.25" customHeight="1">
      <c r="A13" s="10" t="s">
        <v>63</v>
      </c>
      <c r="B13" s="20" t="s">
        <v>64</v>
      </c>
      <c r="C13" s="21" t="s">
        <v>65</v>
      </c>
      <c r="D13" s="22" t="s">
        <v>66</v>
      </c>
      <c r="E13" s="21" t="s">
        <v>67</v>
      </c>
      <c r="F13" s="23" t="s">
        <v>68</v>
      </c>
      <c r="G13" s="21" t="s">
        <v>33</v>
      </c>
      <c r="H13" s="23" t="s">
        <v>69</v>
      </c>
      <c r="I13" s="82" t="s">
        <v>70</v>
      </c>
      <c r="J13" s="23" t="s">
        <v>71</v>
      </c>
      <c r="K13" s="21" t="s">
        <v>37</v>
      </c>
      <c r="L13" s="26">
        <v>100000</v>
      </c>
      <c r="M13" s="27">
        <v>70000</v>
      </c>
      <c r="N13" s="28">
        <f>IF(L13=0,IF((M13&lt;&gt;0),"Chyba !!!",IF(COUNT(L13:M13)=0,0,0)),IF((L13&lt;M13),"Chyba !!!",M13/L13))</f>
        <v>0.7</v>
      </c>
      <c r="O13" s="27">
        <v>70000</v>
      </c>
      <c r="P13" s="32">
        <v>40238</v>
      </c>
      <c r="Q13" s="86">
        <v>40532</v>
      </c>
    </row>
    <row r="14" spans="1:17" s="19" customFormat="1" ht="50.25" customHeight="1">
      <c r="A14" s="10" t="s">
        <v>72</v>
      </c>
      <c r="B14" s="20" t="s">
        <v>73</v>
      </c>
      <c r="C14" s="21" t="s">
        <v>74</v>
      </c>
      <c r="D14" s="33" t="s">
        <v>75</v>
      </c>
      <c r="E14" s="34">
        <v>2</v>
      </c>
      <c r="F14" s="23" t="s">
        <v>76</v>
      </c>
      <c r="G14" s="21" t="s">
        <v>23</v>
      </c>
      <c r="H14" s="23" t="s">
        <v>77</v>
      </c>
      <c r="I14" s="81" t="s">
        <v>78</v>
      </c>
      <c r="J14" s="23" t="s">
        <v>79</v>
      </c>
      <c r="K14" s="21" t="s">
        <v>37</v>
      </c>
      <c r="L14" s="26">
        <v>111000</v>
      </c>
      <c r="M14" s="27">
        <v>77700</v>
      </c>
      <c r="N14" s="28">
        <f t="shared" si="0"/>
        <v>0.7</v>
      </c>
      <c r="O14" s="27">
        <v>77700</v>
      </c>
      <c r="P14" s="29">
        <v>40292</v>
      </c>
      <c r="Q14" s="86">
        <v>40292</v>
      </c>
    </row>
    <row r="15" spans="1:17" s="19" customFormat="1" ht="50.25" customHeight="1">
      <c r="A15" s="30" t="s">
        <v>80</v>
      </c>
      <c r="B15" s="35" t="s">
        <v>81</v>
      </c>
      <c r="C15" s="36" t="s">
        <v>82</v>
      </c>
      <c r="D15" s="37" t="s">
        <v>83</v>
      </c>
      <c r="E15" s="36" t="s">
        <v>21</v>
      </c>
      <c r="F15" s="38" t="s">
        <v>84</v>
      </c>
      <c r="G15" s="36" t="s">
        <v>23</v>
      </c>
      <c r="H15" s="38" t="s">
        <v>85</v>
      </c>
      <c r="I15" s="83" t="s">
        <v>86</v>
      </c>
      <c r="J15" s="38" t="s">
        <v>87</v>
      </c>
      <c r="K15" s="36" t="s">
        <v>37</v>
      </c>
      <c r="L15" s="39">
        <v>75580</v>
      </c>
      <c r="M15" s="40">
        <v>52900</v>
      </c>
      <c r="N15" s="41">
        <f t="shared" si="0"/>
        <v>0.6999206139190262</v>
      </c>
      <c r="O15" s="40">
        <v>52900</v>
      </c>
      <c r="P15" s="42">
        <v>40179</v>
      </c>
      <c r="Q15" s="88">
        <v>40359</v>
      </c>
    </row>
    <row r="16" spans="1:17" s="19" customFormat="1" ht="47.25" customHeight="1">
      <c r="A16" s="10" t="s">
        <v>88</v>
      </c>
      <c r="B16" s="20" t="s">
        <v>89</v>
      </c>
      <c r="C16" s="21" t="s">
        <v>90</v>
      </c>
      <c r="D16" s="22" t="s">
        <v>91</v>
      </c>
      <c r="E16" s="21" t="s">
        <v>21</v>
      </c>
      <c r="F16" s="23" t="s">
        <v>92</v>
      </c>
      <c r="G16" s="21" t="s">
        <v>33</v>
      </c>
      <c r="H16" s="23" t="s">
        <v>93</v>
      </c>
      <c r="I16" s="84" t="s">
        <v>94</v>
      </c>
      <c r="J16" s="23" t="s">
        <v>95</v>
      </c>
      <c r="K16" s="21" t="s">
        <v>37</v>
      </c>
      <c r="L16" s="26">
        <v>220000</v>
      </c>
      <c r="M16" s="27">
        <v>154000</v>
      </c>
      <c r="N16" s="28">
        <f t="shared" si="0"/>
        <v>0.7</v>
      </c>
      <c r="O16" s="27">
        <v>154000</v>
      </c>
      <c r="P16" s="29">
        <v>40179</v>
      </c>
      <c r="Q16" s="86">
        <v>40543</v>
      </c>
    </row>
    <row r="17" spans="1:17" s="19" customFormat="1" ht="47.25" customHeight="1">
      <c r="A17" s="10" t="s">
        <v>96</v>
      </c>
      <c r="B17" s="20" t="s">
        <v>97</v>
      </c>
      <c r="C17" s="21" t="s">
        <v>98</v>
      </c>
      <c r="D17" s="33" t="s">
        <v>99</v>
      </c>
      <c r="E17" s="34">
        <v>2</v>
      </c>
      <c r="F17" s="23" t="s">
        <v>100</v>
      </c>
      <c r="G17" s="21" t="s">
        <v>33</v>
      </c>
      <c r="H17" s="23" t="s">
        <v>101</v>
      </c>
      <c r="I17" s="82" t="s">
        <v>102</v>
      </c>
      <c r="J17" s="23" t="s">
        <v>103</v>
      </c>
      <c r="K17" s="21" t="s">
        <v>27</v>
      </c>
      <c r="L17" s="26">
        <v>330000</v>
      </c>
      <c r="M17" s="27">
        <v>165000</v>
      </c>
      <c r="N17" s="28">
        <f t="shared" si="0"/>
        <v>0.5</v>
      </c>
      <c r="O17" s="27">
        <v>165000</v>
      </c>
      <c r="P17" s="32">
        <v>40269</v>
      </c>
      <c r="Q17" s="86">
        <v>40482</v>
      </c>
    </row>
    <row r="18" spans="1:17" s="19" customFormat="1" ht="50.25" customHeight="1">
      <c r="A18" s="10" t="s">
        <v>104</v>
      </c>
      <c r="B18" s="20" t="s">
        <v>105</v>
      </c>
      <c r="C18" s="21" t="s">
        <v>106</v>
      </c>
      <c r="D18" s="23" t="s">
        <v>107</v>
      </c>
      <c r="E18" s="21" t="s">
        <v>21</v>
      </c>
      <c r="F18" s="23" t="s">
        <v>108</v>
      </c>
      <c r="G18" s="21" t="s">
        <v>33</v>
      </c>
      <c r="H18" s="23" t="s">
        <v>109</v>
      </c>
      <c r="I18" s="81" t="s">
        <v>110</v>
      </c>
      <c r="J18" s="23" t="s">
        <v>111</v>
      </c>
      <c r="K18" s="21" t="s">
        <v>37</v>
      </c>
      <c r="L18" s="26">
        <v>265000</v>
      </c>
      <c r="M18" s="27">
        <v>143000</v>
      </c>
      <c r="N18" s="28">
        <f t="shared" si="0"/>
        <v>0.539622641509434</v>
      </c>
      <c r="O18" s="27">
        <v>143000</v>
      </c>
      <c r="P18" s="29">
        <v>40179</v>
      </c>
      <c r="Q18" s="86">
        <v>40543</v>
      </c>
    </row>
    <row r="19" spans="1:17" s="19" customFormat="1" ht="50.25" customHeight="1">
      <c r="A19" s="10" t="s">
        <v>112</v>
      </c>
      <c r="B19" s="20" t="s">
        <v>113</v>
      </c>
      <c r="C19" s="21" t="s">
        <v>114</v>
      </c>
      <c r="D19" s="22" t="s">
        <v>115</v>
      </c>
      <c r="E19" s="21" t="s">
        <v>21</v>
      </c>
      <c r="F19" s="23" t="s">
        <v>116</v>
      </c>
      <c r="G19" s="21" t="s">
        <v>33</v>
      </c>
      <c r="H19" s="23" t="s">
        <v>117</v>
      </c>
      <c r="I19" s="81" t="s">
        <v>118</v>
      </c>
      <c r="J19" s="23" t="s">
        <v>119</v>
      </c>
      <c r="K19" s="21" t="s">
        <v>37</v>
      </c>
      <c r="L19" s="26">
        <v>230090</v>
      </c>
      <c r="M19" s="27">
        <v>159700</v>
      </c>
      <c r="N19" s="28">
        <f t="shared" si="0"/>
        <v>0.6940762310400278</v>
      </c>
      <c r="O19" s="27">
        <v>159700</v>
      </c>
      <c r="P19" s="29">
        <v>40238</v>
      </c>
      <c r="Q19" s="86">
        <v>40543</v>
      </c>
    </row>
    <row r="20" spans="1:17" s="19" customFormat="1" ht="50.25" customHeight="1">
      <c r="A20" s="10" t="s">
        <v>120</v>
      </c>
      <c r="B20" s="20" t="s">
        <v>121</v>
      </c>
      <c r="C20" s="21" t="s">
        <v>122</v>
      </c>
      <c r="D20" s="22" t="s">
        <v>123</v>
      </c>
      <c r="E20" s="21" t="s">
        <v>21</v>
      </c>
      <c r="F20" s="23" t="s">
        <v>124</v>
      </c>
      <c r="G20" s="21" t="s">
        <v>33</v>
      </c>
      <c r="H20" s="23" t="s">
        <v>125</v>
      </c>
      <c r="I20" s="82" t="s">
        <v>126</v>
      </c>
      <c r="J20" s="23" t="s">
        <v>127</v>
      </c>
      <c r="K20" s="21" t="s">
        <v>37</v>
      </c>
      <c r="L20" s="26">
        <v>99500</v>
      </c>
      <c r="M20" s="27">
        <v>69650</v>
      </c>
      <c r="N20" s="28">
        <f t="shared" si="0"/>
        <v>0.7</v>
      </c>
      <c r="O20" s="27">
        <v>69600</v>
      </c>
      <c r="P20" s="29">
        <v>40210</v>
      </c>
      <c r="Q20" s="86">
        <v>40543</v>
      </c>
    </row>
    <row r="21" spans="1:17" s="19" customFormat="1" ht="50.25" customHeight="1">
      <c r="A21" s="10" t="s">
        <v>128</v>
      </c>
      <c r="B21" s="11" t="s">
        <v>129</v>
      </c>
      <c r="C21" s="21" t="s">
        <v>130</v>
      </c>
      <c r="D21" s="22" t="s">
        <v>131</v>
      </c>
      <c r="E21" s="21" t="s">
        <v>21</v>
      </c>
      <c r="F21" s="23" t="s">
        <v>132</v>
      </c>
      <c r="G21" s="21" t="s">
        <v>33</v>
      </c>
      <c r="H21" s="23" t="s">
        <v>133</v>
      </c>
      <c r="I21" s="81" t="s">
        <v>134</v>
      </c>
      <c r="J21" s="14" t="s">
        <v>135</v>
      </c>
      <c r="K21" s="21" t="s">
        <v>37</v>
      </c>
      <c r="L21" s="15">
        <v>79200</v>
      </c>
      <c r="M21" s="16">
        <v>55400</v>
      </c>
      <c r="N21" s="28">
        <f t="shared" si="0"/>
        <v>0.6994949494949495</v>
      </c>
      <c r="O21" s="16">
        <v>55400</v>
      </c>
      <c r="P21" s="18">
        <v>40238</v>
      </c>
      <c r="Q21" s="87">
        <v>40543</v>
      </c>
    </row>
    <row r="22" spans="1:17" s="19" customFormat="1" ht="50.25" customHeight="1">
      <c r="A22" s="10" t="s">
        <v>136</v>
      </c>
      <c r="B22" s="20" t="s">
        <v>137</v>
      </c>
      <c r="C22" s="21" t="s">
        <v>138</v>
      </c>
      <c r="D22" s="22" t="s">
        <v>139</v>
      </c>
      <c r="E22" s="21" t="s">
        <v>21</v>
      </c>
      <c r="F22" s="23" t="s">
        <v>140</v>
      </c>
      <c r="G22" s="21" t="s">
        <v>23</v>
      </c>
      <c r="H22" s="23" t="s">
        <v>141</v>
      </c>
      <c r="I22" s="82" t="s">
        <v>142</v>
      </c>
      <c r="J22" s="23" t="s">
        <v>143</v>
      </c>
      <c r="K22" s="21" t="s">
        <v>37</v>
      </c>
      <c r="L22" s="26">
        <v>200000</v>
      </c>
      <c r="M22" s="27">
        <v>140000</v>
      </c>
      <c r="N22" s="28">
        <f t="shared" si="0"/>
        <v>0.7</v>
      </c>
      <c r="O22" s="27">
        <v>140000</v>
      </c>
      <c r="P22" s="29">
        <v>40299</v>
      </c>
      <c r="Q22" s="86">
        <v>40543</v>
      </c>
    </row>
    <row r="23" spans="1:17" s="19" customFormat="1" ht="50.25" customHeight="1" thickBot="1">
      <c r="A23" s="43" t="s">
        <v>144</v>
      </c>
      <c r="B23" s="44" t="s">
        <v>145</v>
      </c>
      <c r="C23" s="45" t="s">
        <v>146</v>
      </c>
      <c r="D23" s="46" t="s">
        <v>147</v>
      </c>
      <c r="E23" s="45" t="s">
        <v>21</v>
      </c>
      <c r="F23" s="47" t="s">
        <v>148</v>
      </c>
      <c r="G23" s="48" t="s">
        <v>33</v>
      </c>
      <c r="H23" s="47" t="s">
        <v>149</v>
      </c>
      <c r="I23" s="85" t="s">
        <v>150</v>
      </c>
      <c r="J23" s="99" t="s">
        <v>151</v>
      </c>
      <c r="K23" s="45" t="s">
        <v>37</v>
      </c>
      <c r="L23" s="49">
        <v>111000</v>
      </c>
      <c r="M23" s="50">
        <v>52500</v>
      </c>
      <c r="N23" s="51">
        <f t="shared" si="0"/>
        <v>0.47297297297297297</v>
      </c>
      <c r="O23" s="50">
        <v>52500</v>
      </c>
      <c r="P23" s="52">
        <v>40238</v>
      </c>
      <c r="Q23" s="89">
        <v>40421</v>
      </c>
    </row>
    <row r="24" spans="1:45" s="19" customFormat="1" ht="39" customHeight="1" thickBot="1">
      <c r="A24" s="53"/>
      <c r="B24" s="54"/>
      <c r="C24" s="55"/>
      <c r="D24" s="56"/>
      <c r="E24" s="56"/>
      <c r="F24" s="57"/>
      <c r="G24" s="55"/>
      <c r="H24" s="57"/>
      <c r="I24" s="58"/>
      <c r="J24" s="59" t="s">
        <v>152</v>
      </c>
      <c r="K24" s="60"/>
      <c r="L24" s="61">
        <f>SUM(L8:L23)</f>
        <v>3269870</v>
      </c>
      <c r="M24" s="61">
        <f>SUM(M8:M23)</f>
        <v>1890350</v>
      </c>
      <c r="N24" s="61"/>
      <c r="O24" s="62">
        <f>SUM(O8:O23)</f>
        <v>1890300</v>
      </c>
      <c r="P24" s="63"/>
      <c r="Q24" s="63"/>
      <c r="R24" s="53"/>
      <c r="S24" s="53"/>
      <c r="T24" s="53"/>
      <c r="U24" s="53"/>
      <c r="V24" s="53"/>
      <c r="W24" s="53"/>
      <c r="X24" s="53"/>
      <c r="Y24" s="64"/>
      <c r="Z24" s="53"/>
      <c r="AA24" s="53"/>
      <c r="AB24" s="53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51" s="19" customFormat="1" ht="30" customHeight="1">
      <c r="A25" s="65"/>
      <c r="B25" s="66"/>
      <c r="C25" s="66"/>
      <c r="D25" s="66"/>
      <c r="E25" s="66"/>
      <c r="F25" s="66"/>
      <c r="G25" s="67"/>
      <c r="H25" s="68"/>
      <c r="I25" s="58"/>
      <c r="J25" s="57"/>
      <c r="K25" s="57"/>
      <c r="L25" s="57"/>
      <c r="M25" s="69"/>
      <c r="N25" s="69"/>
      <c r="O25" s="69"/>
      <c r="P25" s="63"/>
      <c r="Q25" s="63"/>
      <c r="R25" s="53"/>
      <c r="S25" s="53"/>
      <c r="T25" s="53"/>
      <c r="U25" s="53"/>
      <c r="V25" s="53"/>
      <c r="W25" s="53"/>
      <c r="X25" s="53"/>
      <c r="Y25" s="64"/>
      <c r="Z25" s="53"/>
      <c r="AA25" s="53"/>
      <c r="AB25" s="53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8:51" s="19" customFormat="1" ht="30" customHeight="1">
      <c r="R26" s="53"/>
      <c r="S26" s="53"/>
      <c r="T26" s="53"/>
      <c r="U26" s="53"/>
      <c r="V26" s="53"/>
      <c r="W26" s="53"/>
      <c r="X26" s="53"/>
      <c r="Y26" s="64"/>
      <c r="Z26" s="53"/>
      <c r="AA26" s="53"/>
      <c r="AB26" s="53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8:61" s="19" customFormat="1" ht="50.25" customHeight="1">
      <c r="R27" s="7"/>
      <c r="S27" s="7"/>
      <c r="T27" s="7"/>
      <c r="U27" s="7"/>
      <c r="V27" s="7"/>
      <c r="W27" s="7"/>
      <c r="X27" s="7"/>
      <c r="Y27" s="8"/>
      <c r="Z27" s="7"/>
      <c r="AA27" s="7"/>
      <c r="AB27" s="7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8:61" s="19" customFormat="1" ht="86.25" customHeight="1">
      <c r="R28" s="7"/>
      <c r="S28" s="7"/>
      <c r="T28" s="7"/>
      <c r="U28" s="7"/>
      <c r="V28" s="7"/>
      <c r="W28" s="7"/>
      <c r="X28" s="7"/>
      <c r="Y28" s="8"/>
      <c r="Z28" s="7"/>
      <c r="AA28" s="7"/>
      <c r="AB28" s="7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8:61" s="19" customFormat="1" ht="66" customHeight="1">
      <c r="R29" s="7"/>
      <c r="S29" s="7"/>
      <c r="T29" s="7"/>
      <c r="U29" s="7"/>
      <c r="V29" s="7"/>
      <c r="W29" s="7"/>
      <c r="X29" s="7"/>
      <c r="Y29" s="8"/>
      <c r="Z29" s="7"/>
      <c r="AA29" s="7"/>
      <c r="AB29" s="7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8:61" s="19" customFormat="1" ht="50.25" customHeight="1">
      <c r="R30" s="53"/>
      <c r="S30" s="53"/>
      <c r="T30" s="53"/>
      <c r="U30" s="53"/>
      <c r="V30" s="53"/>
      <c r="W30" s="53"/>
      <c r="X30" s="53"/>
      <c r="Y30" s="64"/>
      <c r="Z30" s="53"/>
      <c r="AA30" s="53"/>
      <c r="AB30" s="53"/>
      <c r="AC30" s="6"/>
      <c r="AD30" s="6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s="19" customFormat="1" ht="50.25" customHeight="1">
      <c r="A31" s="53"/>
      <c r="B31" s="9"/>
      <c r="C31" s="70"/>
      <c r="D31" s="71"/>
      <c r="E31" s="71"/>
      <c r="F31" s="71"/>
      <c r="G31" s="72"/>
      <c r="H31" s="71"/>
      <c r="I31" s="71"/>
      <c r="J31" s="9"/>
      <c r="K31" s="9"/>
      <c r="L31" s="9"/>
      <c r="N31" s="9"/>
      <c r="O31" s="9"/>
      <c r="P31" s="9"/>
      <c r="Q31" s="9"/>
      <c r="R31" s="7"/>
      <c r="S31" s="7"/>
      <c r="T31" s="7"/>
      <c r="U31" s="7"/>
      <c r="V31" s="7"/>
      <c r="W31" s="7"/>
      <c r="X31" s="7"/>
      <c r="Y31" s="8"/>
      <c r="Z31" s="7"/>
      <c r="AA31" s="7"/>
      <c r="AB31" s="7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s="19" customFormat="1" ht="50.25" customHeight="1">
      <c r="A32" s="70"/>
      <c r="B32" s="9"/>
      <c r="C32" s="70"/>
      <c r="D32" s="71"/>
      <c r="E32" s="71"/>
      <c r="F32" s="71"/>
      <c r="G32" s="72"/>
      <c r="H32" s="71"/>
      <c r="I32" s="71"/>
      <c r="J32" s="9"/>
      <c r="K32" s="9"/>
      <c r="L32" s="9"/>
      <c r="N32" s="9"/>
      <c r="O32" s="9"/>
      <c r="P32" s="9"/>
      <c r="Q32" s="9"/>
      <c r="R32" s="7"/>
      <c r="S32" s="7"/>
      <c r="T32" s="7"/>
      <c r="U32" s="7"/>
      <c r="V32" s="7"/>
      <c r="W32" s="7"/>
      <c r="X32" s="7"/>
      <c r="Y32" s="8"/>
      <c r="Z32" s="7"/>
      <c r="AA32" s="7"/>
      <c r="AB32" s="7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s="19" customFormat="1" ht="50.25" customHeight="1">
      <c r="A33" s="70"/>
      <c r="B33" s="9"/>
      <c r="C33" s="70"/>
      <c r="D33" s="71"/>
      <c r="E33" s="71"/>
      <c r="F33" s="71"/>
      <c r="G33" s="72"/>
      <c r="H33" s="71"/>
      <c r="I33" s="71"/>
      <c r="J33" s="9"/>
      <c r="K33" s="9"/>
      <c r="L33" s="9"/>
      <c r="N33" s="9"/>
      <c r="O33" s="9"/>
      <c r="P33" s="9"/>
      <c r="Q33" s="9"/>
      <c r="R33" s="7"/>
      <c r="S33" s="7"/>
      <c r="T33" s="7"/>
      <c r="U33" s="7"/>
      <c r="V33" s="7"/>
      <c r="W33" s="7"/>
      <c r="X33" s="7"/>
      <c r="Y33" s="8"/>
      <c r="Z33" s="7"/>
      <c r="AA33" s="7"/>
      <c r="AB33" s="7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s="19" customFormat="1" ht="50.25" customHeight="1">
      <c r="A34" s="70"/>
      <c r="B34" s="9"/>
      <c r="C34" s="70"/>
      <c r="D34" s="71"/>
      <c r="E34" s="71"/>
      <c r="F34" s="71"/>
      <c r="G34" s="72"/>
      <c r="H34" s="71"/>
      <c r="I34" s="71"/>
      <c r="J34" s="9"/>
      <c r="K34" s="9"/>
      <c r="L34" s="9"/>
      <c r="N34" s="9"/>
      <c r="O34" s="9"/>
      <c r="P34" s="9"/>
      <c r="Q34" s="9"/>
      <c r="R34" s="7"/>
      <c r="S34" s="7"/>
      <c r="T34" s="7"/>
      <c r="U34" s="7"/>
      <c r="V34" s="7"/>
      <c r="W34" s="7"/>
      <c r="X34" s="7"/>
      <c r="Y34" s="8"/>
      <c r="Z34" s="7"/>
      <c r="AA34" s="7"/>
      <c r="AB34" s="7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s="19" customFormat="1" ht="42.75" customHeight="1">
      <c r="A35" s="70"/>
      <c r="B35" s="9"/>
      <c r="C35" s="70"/>
      <c r="D35" s="71"/>
      <c r="E35" s="71"/>
      <c r="F35" s="71"/>
      <c r="G35" s="72"/>
      <c r="H35" s="71"/>
      <c r="I35" s="71"/>
      <c r="J35" s="9"/>
      <c r="K35" s="9"/>
      <c r="L35" s="9"/>
      <c r="N35" s="9"/>
      <c r="O35" s="9"/>
      <c r="P35" s="9"/>
      <c r="Q35" s="9"/>
      <c r="R35" s="7"/>
      <c r="S35" s="7"/>
      <c r="T35" s="7"/>
      <c r="U35" s="7"/>
      <c r="V35" s="7"/>
      <c r="W35" s="7"/>
      <c r="X35" s="7"/>
      <c r="Y35" s="8"/>
      <c r="Z35" s="7"/>
      <c r="AA35" s="7"/>
      <c r="AB35" s="7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s="19" customFormat="1" ht="50.25" customHeight="1">
      <c r="A36" s="70"/>
      <c r="B36" s="9"/>
      <c r="C36" s="70"/>
      <c r="D36" s="71"/>
      <c r="E36" s="71"/>
      <c r="F36" s="71"/>
      <c r="G36" s="72"/>
      <c r="H36" s="71"/>
      <c r="I36" s="71"/>
      <c r="J36" s="9"/>
      <c r="K36" s="9"/>
      <c r="L36" s="9"/>
      <c r="N36" s="9"/>
      <c r="O36" s="9"/>
      <c r="P36" s="9"/>
      <c r="Q36" s="9"/>
      <c r="R36" s="7"/>
      <c r="S36" s="7"/>
      <c r="T36" s="7"/>
      <c r="U36" s="7"/>
      <c r="V36" s="7"/>
      <c r="W36" s="7"/>
      <c r="X36" s="7"/>
      <c r="Y36" s="8"/>
      <c r="Z36" s="7"/>
      <c r="AA36" s="7"/>
      <c r="AB36" s="7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252" s="6" customFormat="1" ht="51" customHeight="1">
      <c r="A37" s="70"/>
      <c r="B37" s="9"/>
      <c r="C37" s="70"/>
      <c r="D37" s="71"/>
      <c r="E37" s="71"/>
      <c r="F37" s="71"/>
      <c r="G37" s="72"/>
      <c r="H37" s="71"/>
      <c r="I37" s="71"/>
      <c r="J37" s="9"/>
      <c r="K37" s="9"/>
      <c r="L37" s="9"/>
      <c r="M37" s="19"/>
      <c r="N37" s="9"/>
      <c r="O37" s="9"/>
      <c r="P37" s="9"/>
      <c r="Q37" s="9"/>
      <c r="R37" s="7"/>
      <c r="S37" s="7"/>
      <c r="T37" s="7"/>
      <c r="U37" s="7"/>
      <c r="V37" s="7"/>
      <c r="W37" s="7"/>
      <c r="X37" s="7"/>
      <c r="Y37" s="8"/>
      <c r="Z37" s="7"/>
      <c r="AA37" s="7"/>
      <c r="AB37" s="7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54"/>
      <c r="BK37" s="55"/>
      <c r="BL37" s="56"/>
      <c r="BM37" s="55"/>
      <c r="BN37" s="57"/>
      <c r="BO37" s="57"/>
      <c r="BP37" s="73"/>
      <c r="BQ37" s="57"/>
      <c r="BR37" s="69"/>
      <c r="BS37" s="74"/>
      <c r="BT37" s="75"/>
      <c r="BU37" s="76"/>
      <c r="BV37" s="69"/>
      <c r="BW37" s="69"/>
      <c r="BX37" s="77"/>
      <c r="BY37" s="6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4"/>
      <c r="CQ37" s="55"/>
      <c r="CR37" s="56"/>
      <c r="CS37" s="55"/>
      <c r="CT37" s="57"/>
      <c r="CU37" s="57"/>
      <c r="CV37" s="73"/>
      <c r="CW37" s="57"/>
      <c r="CX37" s="69"/>
      <c r="CY37" s="74"/>
      <c r="CZ37" s="75"/>
      <c r="DA37" s="76"/>
      <c r="DB37" s="69"/>
      <c r="DC37" s="69"/>
      <c r="DD37" s="77"/>
      <c r="DE37" s="6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4"/>
      <c r="DW37" s="55"/>
      <c r="DX37" s="56"/>
      <c r="DY37" s="55"/>
      <c r="DZ37" s="57"/>
      <c r="EA37" s="57"/>
      <c r="EB37" s="73"/>
      <c r="EC37" s="57"/>
      <c r="ED37" s="69"/>
      <c r="EE37" s="74"/>
      <c r="EF37" s="75"/>
      <c r="EG37" s="76"/>
      <c r="EH37" s="69"/>
      <c r="EI37" s="69"/>
      <c r="EJ37" s="77"/>
      <c r="EK37" s="6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4"/>
      <c r="FC37" s="55"/>
      <c r="FD37" s="56"/>
      <c r="FE37" s="55"/>
      <c r="FF37" s="57"/>
      <c r="FG37" s="57"/>
      <c r="FH37" s="73"/>
      <c r="FI37" s="57"/>
      <c r="FJ37" s="69"/>
      <c r="FK37" s="74"/>
      <c r="FL37" s="75"/>
      <c r="FM37" s="76"/>
      <c r="FN37" s="69"/>
      <c r="FO37" s="69"/>
      <c r="FP37" s="77"/>
      <c r="FQ37" s="6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4"/>
      <c r="GI37" s="55"/>
      <c r="GJ37" s="56"/>
      <c r="GK37" s="55"/>
      <c r="GL37" s="57"/>
      <c r="GM37" s="57"/>
      <c r="GN37" s="73"/>
      <c r="GO37" s="57"/>
      <c r="GP37" s="69"/>
      <c r="GQ37" s="74"/>
      <c r="GR37" s="75"/>
      <c r="GS37" s="76"/>
      <c r="GT37" s="69"/>
      <c r="GU37" s="69"/>
      <c r="GV37" s="77"/>
      <c r="GW37" s="6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4"/>
      <c r="HO37" s="55"/>
      <c r="HP37" s="56"/>
      <c r="HQ37" s="55"/>
      <c r="HR37" s="57"/>
      <c r="HS37" s="57"/>
      <c r="HT37" s="73"/>
      <c r="HU37" s="57"/>
      <c r="HV37" s="69"/>
      <c r="HW37" s="74"/>
      <c r="HX37" s="75"/>
      <c r="HY37" s="76"/>
      <c r="HZ37" s="69"/>
      <c r="IA37" s="69"/>
      <c r="IB37" s="77"/>
      <c r="IC37" s="6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</row>
    <row r="38" spans="1:61" s="19" customFormat="1" ht="39" customHeight="1">
      <c r="A38" s="70"/>
      <c r="B38" s="9"/>
      <c r="C38" s="70"/>
      <c r="D38" s="71"/>
      <c r="E38" s="71"/>
      <c r="F38" s="71"/>
      <c r="G38" s="72"/>
      <c r="H38" s="71"/>
      <c r="I38" s="71"/>
      <c r="J38" s="9"/>
      <c r="K38" s="9"/>
      <c r="L38" s="9"/>
      <c r="N38" s="9"/>
      <c r="O38" s="9"/>
      <c r="P38" s="9"/>
      <c r="Q38" s="9"/>
      <c r="R38" s="7"/>
      <c r="S38" s="7"/>
      <c r="T38" s="7"/>
      <c r="U38" s="7"/>
      <c r="V38" s="7"/>
      <c r="W38" s="7"/>
      <c r="X38" s="7"/>
      <c r="Y38" s="8"/>
      <c r="Z38" s="7"/>
      <c r="AA38" s="7"/>
      <c r="AB38" s="7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s="19" customFormat="1" ht="39.75" customHeight="1">
      <c r="A39" s="70"/>
      <c r="B39" s="9"/>
      <c r="C39" s="70"/>
      <c r="D39" s="71"/>
      <c r="E39" s="71"/>
      <c r="F39" s="71"/>
      <c r="G39" s="72"/>
      <c r="H39" s="71"/>
      <c r="I39" s="71"/>
      <c r="J39" s="9"/>
      <c r="K39" s="9"/>
      <c r="L39" s="9"/>
      <c r="N39" s="9"/>
      <c r="O39" s="9"/>
      <c r="P39" s="9"/>
      <c r="Q39" s="9"/>
      <c r="R39" s="7"/>
      <c r="S39" s="7"/>
      <c r="T39" s="7"/>
      <c r="U39" s="7"/>
      <c r="V39" s="7"/>
      <c r="W39" s="7"/>
      <c r="X39" s="7"/>
      <c r="Y39" s="8"/>
      <c r="Z39" s="7"/>
      <c r="AA39" s="7"/>
      <c r="AB39" s="7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s="19" customFormat="1" ht="50.25" customHeight="1">
      <c r="A40" s="70"/>
      <c r="B40" s="9"/>
      <c r="C40" s="70"/>
      <c r="D40" s="71"/>
      <c r="E40" s="71"/>
      <c r="F40" s="71"/>
      <c r="G40" s="72"/>
      <c r="H40" s="71"/>
      <c r="I40" s="71"/>
      <c r="J40" s="9"/>
      <c r="K40" s="9"/>
      <c r="L40" s="9"/>
      <c r="N40" s="9"/>
      <c r="O40" s="9"/>
      <c r="P40" s="9"/>
      <c r="Q40" s="9"/>
      <c r="R40" s="7"/>
      <c r="S40" s="7"/>
      <c r="T40" s="7"/>
      <c r="U40" s="7"/>
      <c r="V40" s="7"/>
      <c r="W40" s="7"/>
      <c r="X40" s="7"/>
      <c r="Y40" s="8"/>
      <c r="Z40" s="7"/>
      <c r="AA40" s="7"/>
      <c r="AB40" s="7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s="78" customFormat="1" ht="52.5" customHeight="1">
      <c r="A41" s="70"/>
      <c r="B41" s="9"/>
      <c r="C41" s="70"/>
      <c r="D41" s="71"/>
      <c r="E41" s="71"/>
      <c r="F41" s="71"/>
      <c r="G41" s="72"/>
      <c r="H41" s="71"/>
      <c r="I41" s="71"/>
      <c r="J41" s="9"/>
      <c r="K41" s="9"/>
      <c r="L41" s="9"/>
      <c r="M41" s="19"/>
      <c r="N41" s="9"/>
      <c r="O41" s="9"/>
      <c r="P41" s="9"/>
      <c r="Q41" s="9"/>
      <c r="R41" s="7"/>
      <c r="S41" s="7"/>
      <c r="T41" s="7"/>
      <c r="U41" s="7"/>
      <c r="V41" s="7"/>
      <c r="W41" s="7"/>
      <c r="X41" s="7"/>
      <c r="Y41" s="8"/>
      <c r="Z41" s="7"/>
      <c r="AA41" s="7"/>
      <c r="AB41" s="7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19" customFormat="1" ht="50.25" customHeight="1">
      <c r="A42" s="70"/>
      <c r="B42" s="9"/>
      <c r="C42" s="70"/>
      <c r="D42" s="71"/>
      <c r="E42" s="71"/>
      <c r="F42" s="71"/>
      <c r="G42" s="72"/>
      <c r="H42" s="71"/>
      <c r="I42" s="71"/>
      <c r="J42" s="9"/>
      <c r="K42" s="9"/>
      <c r="L42" s="9"/>
      <c r="N42" s="9"/>
      <c r="O42" s="9"/>
      <c r="P42" s="9"/>
      <c r="Q42" s="9"/>
      <c r="R42" s="7"/>
      <c r="S42" s="7"/>
      <c r="T42" s="7"/>
      <c r="U42" s="7"/>
      <c r="V42" s="7"/>
      <c r="W42" s="7"/>
      <c r="X42" s="7"/>
      <c r="Y42" s="8"/>
      <c r="Z42" s="7"/>
      <c r="AA42" s="7"/>
      <c r="AB42" s="7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78" customFormat="1" ht="44.25" customHeight="1">
      <c r="A43" s="70"/>
      <c r="B43" s="9"/>
      <c r="C43" s="70"/>
      <c r="D43" s="71"/>
      <c r="E43" s="71"/>
      <c r="F43" s="71"/>
      <c r="G43" s="72"/>
      <c r="H43" s="71"/>
      <c r="I43" s="71"/>
      <c r="J43" s="9"/>
      <c r="K43" s="9"/>
      <c r="L43" s="9"/>
      <c r="M43" s="19"/>
      <c r="N43" s="9"/>
      <c r="O43" s="9"/>
      <c r="P43" s="9"/>
      <c r="Q43" s="9"/>
      <c r="R43" s="7"/>
      <c r="S43" s="7"/>
      <c r="T43" s="7"/>
      <c r="U43" s="7"/>
      <c r="V43" s="7"/>
      <c r="W43" s="7"/>
      <c r="X43" s="7"/>
      <c r="Y43" s="8"/>
      <c r="Z43" s="7"/>
      <c r="AA43" s="7"/>
      <c r="AB43" s="7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9" customFormat="1" ht="50.25" customHeight="1">
      <c r="A44" s="70"/>
      <c r="B44" s="9"/>
      <c r="C44" s="70"/>
      <c r="D44" s="71"/>
      <c r="E44" s="71"/>
      <c r="F44" s="71"/>
      <c r="G44" s="72"/>
      <c r="H44" s="71"/>
      <c r="I44" s="71"/>
      <c r="J44" s="9"/>
      <c r="K44" s="9"/>
      <c r="L44" s="9"/>
      <c r="N44" s="9"/>
      <c r="O44" s="9"/>
      <c r="P44" s="9"/>
      <c r="Q44" s="9"/>
      <c r="R44" s="7"/>
      <c r="S44" s="7"/>
      <c r="T44" s="7"/>
      <c r="U44" s="7"/>
      <c r="V44" s="7"/>
      <c r="W44" s="7"/>
      <c r="X44" s="7"/>
      <c r="Y44" s="8"/>
      <c r="Z44" s="7"/>
      <c r="AA44" s="7"/>
      <c r="AB44" s="7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s="19" customFormat="1" ht="50.25" customHeight="1">
      <c r="A45" s="70"/>
      <c r="B45" s="9"/>
      <c r="C45" s="70"/>
      <c r="D45" s="71"/>
      <c r="E45" s="71"/>
      <c r="F45" s="71"/>
      <c r="G45" s="72"/>
      <c r="H45" s="71"/>
      <c r="I45" s="71"/>
      <c r="J45" s="9"/>
      <c r="K45" s="9"/>
      <c r="L45" s="9"/>
      <c r="N45" s="9"/>
      <c r="O45" s="9"/>
      <c r="P45" s="9"/>
      <c r="Q45" s="9"/>
      <c r="R45" s="7"/>
      <c r="S45" s="7"/>
      <c r="T45" s="7"/>
      <c r="U45" s="7"/>
      <c r="V45" s="7"/>
      <c r="W45" s="7"/>
      <c r="X45" s="7"/>
      <c r="Y45" s="8"/>
      <c r="Z45" s="7"/>
      <c r="AA45" s="7"/>
      <c r="AB45" s="7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s="19" customFormat="1" ht="50.25" customHeight="1">
      <c r="A46" s="70"/>
      <c r="B46" s="9"/>
      <c r="C46" s="70"/>
      <c r="D46" s="71"/>
      <c r="E46" s="71"/>
      <c r="F46" s="71"/>
      <c r="G46" s="72"/>
      <c r="H46" s="71"/>
      <c r="I46" s="71"/>
      <c r="J46" s="9"/>
      <c r="K46" s="9"/>
      <c r="L46" s="9"/>
      <c r="N46" s="9"/>
      <c r="O46" s="9"/>
      <c r="P46" s="9"/>
      <c r="Q46" s="9"/>
      <c r="R46" s="7"/>
      <c r="S46" s="7"/>
      <c r="T46" s="7"/>
      <c r="U46" s="7"/>
      <c r="V46" s="7"/>
      <c r="W46" s="7"/>
      <c r="X46" s="7"/>
      <c r="Y46" s="8"/>
      <c r="Z46" s="7"/>
      <c r="AA46" s="7"/>
      <c r="AB46" s="7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s="19" customFormat="1" ht="50.25" customHeight="1">
      <c r="A47" s="70"/>
      <c r="B47" s="9"/>
      <c r="C47" s="70"/>
      <c r="D47" s="71"/>
      <c r="E47" s="71"/>
      <c r="F47" s="71"/>
      <c r="G47" s="72"/>
      <c r="H47" s="71"/>
      <c r="I47" s="71"/>
      <c r="J47" s="9"/>
      <c r="K47" s="9"/>
      <c r="L47" s="9"/>
      <c r="N47" s="9"/>
      <c r="O47" s="9"/>
      <c r="P47" s="9"/>
      <c r="Q47" s="9"/>
      <c r="R47" s="7"/>
      <c r="S47" s="7"/>
      <c r="T47" s="7"/>
      <c r="U47" s="7"/>
      <c r="V47" s="7"/>
      <c r="W47" s="7"/>
      <c r="X47" s="7"/>
      <c r="Y47" s="8"/>
      <c r="Z47" s="7"/>
      <c r="AA47" s="7"/>
      <c r="AB47" s="7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252" s="6" customFormat="1" ht="48" customHeight="1">
      <c r="A48" s="70"/>
      <c r="B48" s="9"/>
      <c r="C48" s="70"/>
      <c r="D48" s="71"/>
      <c r="E48" s="71"/>
      <c r="F48" s="71"/>
      <c r="G48" s="72"/>
      <c r="H48" s="71"/>
      <c r="I48" s="71"/>
      <c r="J48" s="9"/>
      <c r="K48" s="9"/>
      <c r="L48" s="9"/>
      <c r="M48" s="19"/>
      <c r="N48" s="9"/>
      <c r="O48" s="9"/>
      <c r="P48" s="9"/>
      <c r="Q48" s="9"/>
      <c r="R48" s="7"/>
      <c r="S48" s="7"/>
      <c r="T48" s="7"/>
      <c r="U48" s="7"/>
      <c r="V48" s="7"/>
      <c r="W48" s="7"/>
      <c r="X48" s="7"/>
      <c r="Y48" s="8"/>
      <c r="Z48" s="7"/>
      <c r="AA48" s="7"/>
      <c r="AB48" s="7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54"/>
      <c r="BK48" s="55"/>
      <c r="BL48" s="56"/>
      <c r="BM48" s="55"/>
      <c r="BN48" s="57"/>
      <c r="BO48" s="57"/>
      <c r="BP48" s="73"/>
      <c r="BQ48" s="57"/>
      <c r="BR48" s="69"/>
      <c r="BS48" s="74"/>
      <c r="BT48" s="75"/>
      <c r="BU48" s="76"/>
      <c r="BV48" s="69"/>
      <c r="BW48" s="69"/>
      <c r="BX48" s="77"/>
      <c r="BY48" s="6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4"/>
      <c r="CQ48" s="55"/>
      <c r="CR48" s="56"/>
      <c r="CS48" s="55"/>
      <c r="CT48" s="57"/>
      <c r="CU48" s="57"/>
      <c r="CV48" s="73"/>
      <c r="CW48" s="57"/>
      <c r="CX48" s="69"/>
      <c r="CY48" s="74"/>
      <c r="CZ48" s="75"/>
      <c r="DA48" s="76"/>
      <c r="DB48" s="69"/>
      <c r="DC48" s="69"/>
      <c r="DD48" s="77"/>
      <c r="DE48" s="6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4"/>
      <c r="DW48" s="55"/>
      <c r="DX48" s="56"/>
      <c r="DY48" s="55"/>
      <c r="DZ48" s="57"/>
      <c r="EA48" s="57"/>
      <c r="EB48" s="73"/>
      <c r="EC48" s="57"/>
      <c r="ED48" s="69"/>
      <c r="EE48" s="74"/>
      <c r="EF48" s="75"/>
      <c r="EG48" s="76"/>
      <c r="EH48" s="69"/>
      <c r="EI48" s="69"/>
      <c r="EJ48" s="77"/>
      <c r="EK48" s="6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4"/>
      <c r="FC48" s="55"/>
      <c r="FD48" s="56"/>
      <c r="FE48" s="55"/>
      <c r="FF48" s="57"/>
      <c r="FG48" s="57"/>
      <c r="FH48" s="73"/>
      <c r="FI48" s="57"/>
      <c r="FJ48" s="69"/>
      <c r="FK48" s="74"/>
      <c r="FL48" s="75"/>
      <c r="FM48" s="76"/>
      <c r="FN48" s="69"/>
      <c r="FO48" s="69"/>
      <c r="FP48" s="77"/>
      <c r="FQ48" s="6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4"/>
      <c r="GI48" s="55"/>
      <c r="GJ48" s="56"/>
      <c r="GK48" s="55"/>
      <c r="GL48" s="57"/>
      <c r="GM48" s="57"/>
      <c r="GN48" s="73"/>
      <c r="GO48" s="57"/>
      <c r="GP48" s="69"/>
      <c r="GQ48" s="74"/>
      <c r="GR48" s="75"/>
      <c r="GS48" s="76"/>
      <c r="GT48" s="69"/>
      <c r="GU48" s="69"/>
      <c r="GV48" s="77"/>
      <c r="GW48" s="6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4"/>
      <c r="HO48" s="55"/>
      <c r="HP48" s="56"/>
      <c r="HQ48" s="55"/>
      <c r="HR48" s="57"/>
      <c r="HS48" s="57"/>
      <c r="HT48" s="73"/>
      <c r="HU48" s="57"/>
      <c r="HV48" s="69"/>
      <c r="HW48" s="74"/>
      <c r="HX48" s="75"/>
      <c r="HY48" s="76"/>
      <c r="HZ48" s="69"/>
      <c r="IA48" s="69"/>
      <c r="IB48" s="77"/>
      <c r="IC48" s="6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</row>
    <row r="49" spans="1:61" s="19" customFormat="1" ht="69" customHeight="1">
      <c r="A49" s="70"/>
      <c r="B49" s="9"/>
      <c r="C49" s="70"/>
      <c r="D49" s="71"/>
      <c r="E49" s="71"/>
      <c r="F49" s="71"/>
      <c r="G49" s="72"/>
      <c r="H49" s="71"/>
      <c r="I49" s="71"/>
      <c r="J49" s="9"/>
      <c r="K49" s="9"/>
      <c r="L49" s="9"/>
      <c r="N49" s="9"/>
      <c r="O49" s="9"/>
      <c r="P49" s="9"/>
      <c r="Q49" s="9"/>
      <c r="R49" s="7"/>
      <c r="S49" s="7"/>
      <c r="T49" s="7"/>
      <c r="U49" s="7"/>
      <c r="V49" s="7"/>
      <c r="W49" s="7"/>
      <c r="X49" s="7"/>
      <c r="Y49" s="8"/>
      <c r="Z49" s="7"/>
      <c r="AA49" s="7"/>
      <c r="AB49" s="7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s="19" customFormat="1" ht="39.75" customHeight="1">
      <c r="A50" s="70"/>
      <c r="B50" s="9"/>
      <c r="C50" s="70"/>
      <c r="D50" s="71"/>
      <c r="E50" s="71"/>
      <c r="F50" s="71"/>
      <c r="G50" s="72"/>
      <c r="H50" s="71"/>
      <c r="I50" s="71"/>
      <c r="J50" s="9"/>
      <c r="K50" s="9"/>
      <c r="L50" s="9"/>
      <c r="N50" s="9"/>
      <c r="O50" s="9"/>
      <c r="P50" s="9"/>
      <c r="Q50" s="9"/>
      <c r="R50" s="7"/>
      <c r="S50" s="7"/>
      <c r="T50" s="7"/>
      <c r="U50" s="7"/>
      <c r="V50" s="7"/>
      <c r="W50" s="7"/>
      <c r="X50" s="7"/>
      <c r="Y50" s="8"/>
      <c r="Z50" s="7"/>
      <c r="AA50" s="7"/>
      <c r="AB50" s="7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61" s="19" customFormat="1" ht="50.25" customHeight="1">
      <c r="A51" s="70"/>
      <c r="B51" s="9"/>
      <c r="C51" s="70"/>
      <c r="D51" s="71"/>
      <c r="E51" s="71"/>
      <c r="F51" s="71"/>
      <c r="G51" s="72"/>
      <c r="H51" s="71"/>
      <c r="I51" s="71"/>
      <c r="J51" s="9"/>
      <c r="K51" s="9"/>
      <c r="L51" s="9"/>
      <c r="N51" s="9"/>
      <c r="O51" s="9"/>
      <c r="P51" s="9"/>
      <c r="Q51" s="9"/>
      <c r="R51" s="7"/>
      <c r="S51" s="7"/>
      <c r="T51" s="7"/>
      <c r="U51" s="7"/>
      <c r="V51" s="7"/>
      <c r="W51" s="7"/>
      <c r="X51" s="7"/>
      <c r="Y51" s="8"/>
      <c r="Z51" s="7"/>
      <c r="AA51" s="7"/>
      <c r="AB51" s="7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252" s="6" customFormat="1" ht="48" customHeight="1">
      <c r="A52" s="70"/>
      <c r="B52" s="9"/>
      <c r="C52" s="70"/>
      <c r="D52" s="71"/>
      <c r="E52" s="71"/>
      <c r="F52" s="71"/>
      <c r="G52" s="72"/>
      <c r="H52" s="71"/>
      <c r="I52" s="71"/>
      <c r="J52" s="9"/>
      <c r="K52" s="9"/>
      <c r="L52" s="9"/>
      <c r="M52" s="19"/>
      <c r="N52" s="9"/>
      <c r="O52" s="9"/>
      <c r="P52" s="9"/>
      <c r="Q52" s="9"/>
      <c r="R52" s="7"/>
      <c r="S52" s="7"/>
      <c r="T52" s="7"/>
      <c r="U52" s="7"/>
      <c r="V52" s="7"/>
      <c r="W52" s="7"/>
      <c r="X52" s="7"/>
      <c r="Y52" s="8"/>
      <c r="Z52" s="7"/>
      <c r="AA52" s="7"/>
      <c r="AB52" s="7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54"/>
      <c r="BK52" s="55"/>
      <c r="BL52" s="56"/>
      <c r="BM52" s="55"/>
      <c r="BN52" s="57"/>
      <c r="BO52" s="57"/>
      <c r="BP52" s="73"/>
      <c r="BQ52" s="57"/>
      <c r="BR52" s="69"/>
      <c r="BS52" s="74"/>
      <c r="BT52" s="75"/>
      <c r="BU52" s="76"/>
      <c r="BV52" s="69"/>
      <c r="BW52" s="69"/>
      <c r="BX52" s="77"/>
      <c r="BY52" s="6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4"/>
      <c r="CQ52" s="55"/>
      <c r="CR52" s="56"/>
      <c r="CS52" s="55"/>
      <c r="CT52" s="57"/>
      <c r="CU52" s="57"/>
      <c r="CV52" s="73"/>
      <c r="CW52" s="57"/>
      <c r="CX52" s="69"/>
      <c r="CY52" s="74"/>
      <c r="CZ52" s="75"/>
      <c r="DA52" s="76"/>
      <c r="DB52" s="69"/>
      <c r="DC52" s="69"/>
      <c r="DD52" s="77"/>
      <c r="DE52" s="6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4"/>
      <c r="DW52" s="55"/>
      <c r="DX52" s="56"/>
      <c r="DY52" s="55"/>
      <c r="DZ52" s="57"/>
      <c r="EA52" s="57"/>
      <c r="EB52" s="73"/>
      <c r="EC52" s="57"/>
      <c r="ED52" s="69"/>
      <c r="EE52" s="74"/>
      <c r="EF52" s="75"/>
      <c r="EG52" s="76"/>
      <c r="EH52" s="69"/>
      <c r="EI52" s="69"/>
      <c r="EJ52" s="77"/>
      <c r="EK52" s="6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4"/>
      <c r="FC52" s="55"/>
      <c r="FD52" s="56"/>
      <c r="FE52" s="55"/>
      <c r="FF52" s="57"/>
      <c r="FG52" s="57"/>
      <c r="FH52" s="73"/>
      <c r="FI52" s="57"/>
      <c r="FJ52" s="69"/>
      <c r="FK52" s="74"/>
      <c r="FL52" s="75"/>
      <c r="FM52" s="76"/>
      <c r="FN52" s="69"/>
      <c r="FO52" s="69"/>
      <c r="FP52" s="77"/>
      <c r="FQ52" s="6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4"/>
      <c r="GI52" s="55"/>
      <c r="GJ52" s="56"/>
      <c r="GK52" s="55"/>
      <c r="GL52" s="57"/>
      <c r="GM52" s="57"/>
      <c r="GN52" s="73"/>
      <c r="GO52" s="57"/>
      <c r="GP52" s="69"/>
      <c r="GQ52" s="74"/>
      <c r="GR52" s="75"/>
      <c r="GS52" s="76"/>
      <c r="GT52" s="69"/>
      <c r="GU52" s="69"/>
      <c r="GV52" s="77"/>
      <c r="GW52" s="6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4"/>
      <c r="HO52" s="55"/>
      <c r="HP52" s="56"/>
      <c r="HQ52" s="55"/>
      <c r="HR52" s="57"/>
      <c r="HS52" s="57"/>
      <c r="HT52" s="73"/>
      <c r="HU52" s="57"/>
      <c r="HV52" s="69"/>
      <c r="HW52" s="74"/>
      <c r="HX52" s="75"/>
      <c r="HY52" s="76"/>
      <c r="HZ52" s="69"/>
      <c r="IA52" s="69"/>
      <c r="IB52" s="77"/>
      <c r="IC52" s="6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</row>
    <row r="53" spans="1:252" s="6" customFormat="1" ht="48" customHeight="1">
      <c r="A53" s="70"/>
      <c r="B53" s="9"/>
      <c r="C53" s="70"/>
      <c r="D53" s="71"/>
      <c r="E53" s="71"/>
      <c r="F53" s="71"/>
      <c r="G53" s="72"/>
      <c r="H53" s="71"/>
      <c r="I53" s="71"/>
      <c r="J53" s="9"/>
      <c r="K53" s="9"/>
      <c r="L53" s="9"/>
      <c r="M53" s="19"/>
      <c r="N53" s="9"/>
      <c r="O53" s="9"/>
      <c r="P53" s="9"/>
      <c r="Q53" s="9"/>
      <c r="R53" s="7"/>
      <c r="S53" s="7"/>
      <c r="T53" s="7"/>
      <c r="U53" s="7"/>
      <c r="V53" s="7"/>
      <c r="W53" s="7"/>
      <c r="X53" s="7"/>
      <c r="Y53" s="8"/>
      <c r="Z53" s="7"/>
      <c r="AA53" s="7"/>
      <c r="AB53" s="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54"/>
      <c r="BK53" s="55"/>
      <c r="BL53" s="56"/>
      <c r="BM53" s="55"/>
      <c r="BN53" s="57"/>
      <c r="BO53" s="57"/>
      <c r="BP53" s="73"/>
      <c r="BQ53" s="57"/>
      <c r="BR53" s="69"/>
      <c r="BS53" s="74"/>
      <c r="BT53" s="75"/>
      <c r="BU53" s="76"/>
      <c r="BV53" s="69"/>
      <c r="BW53" s="69"/>
      <c r="BX53" s="77"/>
      <c r="BY53" s="6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4"/>
      <c r="CQ53" s="55"/>
      <c r="CR53" s="56"/>
      <c r="CS53" s="55"/>
      <c r="CT53" s="57"/>
      <c r="CU53" s="57"/>
      <c r="CV53" s="73"/>
      <c r="CW53" s="57"/>
      <c r="CX53" s="69"/>
      <c r="CY53" s="74"/>
      <c r="CZ53" s="75"/>
      <c r="DA53" s="76"/>
      <c r="DB53" s="69"/>
      <c r="DC53" s="69"/>
      <c r="DD53" s="77"/>
      <c r="DE53" s="6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4"/>
      <c r="DW53" s="55"/>
      <c r="DX53" s="56"/>
      <c r="DY53" s="55"/>
      <c r="DZ53" s="57"/>
      <c r="EA53" s="57"/>
      <c r="EB53" s="73"/>
      <c r="EC53" s="57"/>
      <c r="ED53" s="69"/>
      <c r="EE53" s="74"/>
      <c r="EF53" s="75"/>
      <c r="EG53" s="76"/>
      <c r="EH53" s="69"/>
      <c r="EI53" s="69"/>
      <c r="EJ53" s="77"/>
      <c r="EK53" s="6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4"/>
      <c r="FC53" s="55"/>
      <c r="FD53" s="56"/>
      <c r="FE53" s="55"/>
      <c r="FF53" s="57"/>
      <c r="FG53" s="57"/>
      <c r="FH53" s="73"/>
      <c r="FI53" s="57"/>
      <c r="FJ53" s="69"/>
      <c r="FK53" s="74"/>
      <c r="FL53" s="75"/>
      <c r="FM53" s="76"/>
      <c r="FN53" s="69"/>
      <c r="FO53" s="69"/>
      <c r="FP53" s="77"/>
      <c r="FQ53" s="6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4"/>
      <c r="GI53" s="55"/>
      <c r="GJ53" s="56"/>
      <c r="GK53" s="55"/>
      <c r="GL53" s="57"/>
      <c r="GM53" s="57"/>
      <c r="GN53" s="73"/>
      <c r="GO53" s="57"/>
      <c r="GP53" s="69"/>
      <c r="GQ53" s="74"/>
      <c r="GR53" s="75"/>
      <c r="GS53" s="76"/>
      <c r="GT53" s="69"/>
      <c r="GU53" s="69"/>
      <c r="GV53" s="77"/>
      <c r="GW53" s="6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4"/>
      <c r="HO53" s="55"/>
      <c r="HP53" s="56"/>
      <c r="HQ53" s="55"/>
      <c r="HR53" s="57"/>
      <c r="HS53" s="57"/>
      <c r="HT53" s="73"/>
      <c r="HU53" s="57"/>
      <c r="HV53" s="69"/>
      <c r="HW53" s="74"/>
      <c r="HX53" s="75"/>
      <c r="HY53" s="76"/>
      <c r="HZ53" s="69"/>
      <c r="IA53" s="69"/>
      <c r="IB53" s="77"/>
      <c r="IC53" s="6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</row>
    <row r="54" spans="1:61" s="19" customFormat="1" ht="50.25" customHeight="1">
      <c r="A54" s="70"/>
      <c r="B54" s="9"/>
      <c r="C54" s="70"/>
      <c r="D54" s="71"/>
      <c r="E54" s="71"/>
      <c r="F54" s="71"/>
      <c r="G54" s="72"/>
      <c r="H54" s="71"/>
      <c r="I54" s="71"/>
      <c r="J54" s="9"/>
      <c r="K54" s="9"/>
      <c r="L54" s="9"/>
      <c r="N54" s="9"/>
      <c r="O54" s="9"/>
      <c r="P54" s="9"/>
      <c r="Q54" s="9"/>
      <c r="R54" s="7"/>
      <c r="S54" s="7"/>
      <c r="T54" s="7"/>
      <c r="U54" s="7"/>
      <c r="V54" s="7"/>
      <c r="W54" s="7"/>
      <c r="X54" s="7"/>
      <c r="Y54" s="8"/>
      <c r="Z54" s="7"/>
      <c r="AA54" s="7"/>
      <c r="AB54" s="7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1:61" s="19" customFormat="1" ht="50.25" customHeight="1">
      <c r="A55" s="70"/>
      <c r="B55" s="9"/>
      <c r="C55" s="70"/>
      <c r="D55" s="71"/>
      <c r="E55" s="71"/>
      <c r="F55" s="71"/>
      <c r="G55" s="72"/>
      <c r="H55" s="71"/>
      <c r="I55" s="71"/>
      <c r="J55" s="9"/>
      <c r="K55" s="9"/>
      <c r="L55" s="9"/>
      <c r="N55" s="9"/>
      <c r="O55" s="9"/>
      <c r="P55" s="9"/>
      <c r="Q55" s="9"/>
      <c r="R55" s="7"/>
      <c r="S55" s="7"/>
      <c r="T55" s="7"/>
      <c r="U55" s="7"/>
      <c r="V55" s="7"/>
      <c r="W55" s="7"/>
      <c r="X55" s="7"/>
      <c r="Y55" s="8"/>
      <c r="Z55" s="7"/>
      <c r="AA55" s="7"/>
      <c r="AB55" s="7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1" s="19" customFormat="1" ht="50.25" customHeight="1">
      <c r="A56" s="70"/>
      <c r="B56" s="9"/>
      <c r="C56" s="70"/>
      <c r="D56" s="71"/>
      <c r="E56" s="71"/>
      <c r="F56" s="71"/>
      <c r="G56" s="72"/>
      <c r="H56" s="71"/>
      <c r="I56" s="71"/>
      <c r="J56" s="9"/>
      <c r="K56" s="9"/>
      <c r="L56" s="9"/>
      <c r="N56" s="9"/>
      <c r="O56" s="9"/>
      <c r="P56" s="9"/>
      <c r="Q56" s="9"/>
      <c r="R56" s="7"/>
      <c r="S56" s="7"/>
      <c r="T56" s="7"/>
      <c r="U56" s="7"/>
      <c r="V56" s="7"/>
      <c r="W56" s="7"/>
      <c r="X56" s="7"/>
      <c r="Y56" s="8"/>
      <c r="Z56" s="7"/>
      <c r="AA56" s="7"/>
      <c r="AB56" s="7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1:252" s="6" customFormat="1" ht="48" customHeight="1">
      <c r="A57" s="70"/>
      <c r="B57" s="9"/>
      <c r="C57" s="70"/>
      <c r="D57" s="71"/>
      <c r="E57" s="71"/>
      <c r="F57" s="71"/>
      <c r="G57" s="72"/>
      <c r="H57" s="71"/>
      <c r="I57" s="71"/>
      <c r="J57" s="9"/>
      <c r="K57" s="9"/>
      <c r="L57" s="9"/>
      <c r="M57" s="19"/>
      <c r="N57" s="9"/>
      <c r="O57" s="9"/>
      <c r="P57" s="9"/>
      <c r="Q57" s="9"/>
      <c r="R57" s="7"/>
      <c r="S57" s="7"/>
      <c r="T57" s="7"/>
      <c r="U57" s="7"/>
      <c r="V57" s="7"/>
      <c r="W57" s="7"/>
      <c r="X57" s="7"/>
      <c r="Y57" s="8"/>
      <c r="Z57" s="7"/>
      <c r="AA57" s="7"/>
      <c r="AB57" s="7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54"/>
      <c r="BK57" s="55"/>
      <c r="BL57" s="56"/>
      <c r="BM57" s="55"/>
      <c r="BN57" s="57"/>
      <c r="BO57" s="57"/>
      <c r="BP57" s="73"/>
      <c r="BQ57" s="57"/>
      <c r="BR57" s="69"/>
      <c r="BS57" s="74"/>
      <c r="BT57" s="75"/>
      <c r="BU57" s="76"/>
      <c r="BV57" s="69"/>
      <c r="BW57" s="69"/>
      <c r="BX57" s="77"/>
      <c r="BY57" s="6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4"/>
      <c r="CQ57" s="55"/>
      <c r="CR57" s="56"/>
      <c r="CS57" s="55"/>
      <c r="CT57" s="57"/>
      <c r="CU57" s="57"/>
      <c r="CV57" s="73"/>
      <c r="CW57" s="57"/>
      <c r="CX57" s="69"/>
      <c r="CY57" s="74"/>
      <c r="CZ57" s="75"/>
      <c r="DA57" s="76"/>
      <c r="DB57" s="69"/>
      <c r="DC57" s="69"/>
      <c r="DD57" s="77"/>
      <c r="DE57" s="6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4"/>
      <c r="DW57" s="55"/>
      <c r="DX57" s="56"/>
      <c r="DY57" s="55"/>
      <c r="DZ57" s="57"/>
      <c r="EA57" s="57"/>
      <c r="EB57" s="73"/>
      <c r="EC57" s="57"/>
      <c r="ED57" s="69"/>
      <c r="EE57" s="74"/>
      <c r="EF57" s="75"/>
      <c r="EG57" s="76"/>
      <c r="EH57" s="69"/>
      <c r="EI57" s="69"/>
      <c r="EJ57" s="77"/>
      <c r="EK57" s="6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4"/>
      <c r="FC57" s="55"/>
      <c r="FD57" s="56"/>
      <c r="FE57" s="55"/>
      <c r="FF57" s="57"/>
      <c r="FG57" s="57"/>
      <c r="FH57" s="73"/>
      <c r="FI57" s="57"/>
      <c r="FJ57" s="69"/>
      <c r="FK57" s="74"/>
      <c r="FL57" s="75"/>
      <c r="FM57" s="76"/>
      <c r="FN57" s="69"/>
      <c r="FO57" s="69"/>
      <c r="FP57" s="77"/>
      <c r="FQ57" s="6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4"/>
      <c r="GI57" s="55"/>
      <c r="GJ57" s="56"/>
      <c r="GK57" s="55"/>
      <c r="GL57" s="57"/>
      <c r="GM57" s="57"/>
      <c r="GN57" s="73"/>
      <c r="GO57" s="57"/>
      <c r="GP57" s="69"/>
      <c r="GQ57" s="74"/>
      <c r="GR57" s="75"/>
      <c r="GS57" s="76"/>
      <c r="GT57" s="69"/>
      <c r="GU57" s="69"/>
      <c r="GV57" s="77"/>
      <c r="GW57" s="6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4"/>
      <c r="HO57" s="55"/>
      <c r="HP57" s="56"/>
      <c r="HQ57" s="55"/>
      <c r="HR57" s="57"/>
      <c r="HS57" s="57"/>
      <c r="HT57" s="73"/>
      <c r="HU57" s="57"/>
      <c r="HV57" s="69"/>
      <c r="HW57" s="74"/>
      <c r="HX57" s="75"/>
      <c r="HY57" s="76"/>
      <c r="HZ57" s="69"/>
      <c r="IA57" s="69"/>
      <c r="IB57" s="77"/>
      <c r="IC57" s="6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</row>
    <row r="58" spans="1:61" s="19" customFormat="1" ht="50.25" customHeight="1">
      <c r="A58" s="70"/>
      <c r="B58" s="9"/>
      <c r="C58" s="70"/>
      <c r="D58" s="71"/>
      <c r="E58" s="71"/>
      <c r="F58" s="71"/>
      <c r="G58" s="72"/>
      <c r="H58" s="71"/>
      <c r="I58" s="71"/>
      <c r="J58" s="9"/>
      <c r="K58" s="9"/>
      <c r="L58" s="9"/>
      <c r="N58" s="9"/>
      <c r="O58" s="9"/>
      <c r="P58" s="9"/>
      <c r="Q58" s="9"/>
      <c r="R58" s="7"/>
      <c r="S58" s="7"/>
      <c r="T58" s="7"/>
      <c r="U58" s="7"/>
      <c r="V58" s="7"/>
      <c r="W58" s="7"/>
      <c r="X58" s="7"/>
      <c r="Y58" s="8"/>
      <c r="Z58" s="7"/>
      <c r="AA58" s="7"/>
      <c r="AB58" s="7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1:61" s="19" customFormat="1" ht="50.25" customHeight="1">
      <c r="A59" s="70"/>
      <c r="B59" s="9"/>
      <c r="C59" s="70"/>
      <c r="D59" s="71"/>
      <c r="E59" s="71"/>
      <c r="F59" s="71"/>
      <c r="G59" s="72"/>
      <c r="H59" s="71"/>
      <c r="I59" s="71"/>
      <c r="J59" s="9"/>
      <c r="K59" s="9"/>
      <c r="L59" s="9"/>
      <c r="N59" s="9"/>
      <c r="O59" s="9"/>
      <c r="P59" s="9"/>
      <c r="Q59" s="9"/>
      <c r="R59" s="7"/>
      <c r="S59" s="7"/>
      <c r="T59" s="7"/>
      <c r="U59" s="7"/>
      <c r="V59" s="7"/>
      <c r="W59" s="7"/>
      <c r="X59" s="7"/>
      <c r="Y59" s="8"/>
      <c r="Z59" s="7"/>
      <c r="AA59" s="7"/>
      <c r="AB59" s="7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</row>
    <row r="60" spans="1:252" s="6" customFormat="1" ht="48" customHeight="1">
      <c r="A60" s="70"/>
      <c r="B60" s="9"/>
      <c r="C60" s="70"/>
      <c r="D60" s="71"/>
      <c r="E60" s="71"/>
      <c r="F60" s="71"/>
      <c r="G60" s="72"/>
      <c r="H60" s="71"/>
      <c r="I60" s="71"/>
      <c r="J60" s="9"/>
      <c r="K60" s="9"/>
      <c r="L60" s="9"/>
      <c r="M60" s="19"/>
      <c r="N60" s="9"/>
      <c r="O60" s="9"/>
      <c r="P60" s="9"/>
      <c r="Q60" s="9"/>
      <c r="R60" s="7"/>
      <c r="S60" s="7"/>
      <c r="T60" s="7"/>
      <c r="U60" s="7"/>
      <c r="V60" s="7"/>
      <c r="W60" s="7"/>
      <c r="X60" s="7"/>
      <c r="Y60" s="8"/>
      <c r="Z60" s="7"/>
      <c r="AA60" s="7"/>
      <c r="AB60" s="7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54"/>
      <c r="BK60" s="55"/>
      <c r="BL60" s="56"/>
      <c r="BM60" s="55"/>
      <c r="BN60" s="57"/>
      <c r="BO60" s="57"/>
      <c r="BP60" s="73"/>
      <c r="BQ60" s="57"/>
      <c r="BR60" s="69"/>
      <c r="BS60" s="74"/>
      <c r="BT60" s="75"/>
      <c r="BU60" s="76"/>
      <c r="BV60" s="69"/>
      <c r="BW60" s="69"/>
      <c r="BX60" s="77"/>
      <c r="BY60" s="6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4"/>
      <c r="CQ60" s="55"/>
      <c r="CR60" s="56"/>
      <c r="CS60" s="55"/>
      <c r="CT60" s="57"/>
      <c r="CU60" s="57"/>
      <c r="CV60" s="73"/>
      <c r="CW60" s="57"/>
      <c r="CX60" s="69"/>
      <c r="CY60" s="74"/>
      <c r="CZ60" s="75"/>
      <c r="DA60" s="76"/>
      <c r="DB60" s="69"/>
      <c r="DC60" s="69"/>
      <c r="DD60" s="77"/>
      <c r="DE60" s="6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4"/>
      <c r="DW60" s="55"/>
      <c r="DX60" s="56"/>
      <c r="DY60" s="55"/>
      <c r="DZ60" s="57"/>
      <c r="EA60" s="57"/>
      <c r="EB60" s="73"/>
      <c r="EC60" s="57"/>
      <c r="ED60" s="69"/>
      <c r="EE60" s="74"/>
      <c r="EF60" s="75"/>
      <c r="EG60" s="76"/>
      <c r="EH60" s="69"/>
      <c r="EI60" s="69"/>
      <c r="EJ60" s="77"/>
      <c r="EK60" s="6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4"/>
      <c r="FC60" s="55"/>
      <c r="FD60" s="56"/>
      <c r="FE60" s="55"/>
      <c r="FF60" s="57"/>
      <c r="FG60" s="57"/>
      <c r="FH60" s="73"/>
      <c r="FI60" s="57"/>
      <c r="FJ60" s="69"/>
      <c r="FK60" s="74"/>
      <c r="FL60" s="75"/>
      <c r="FM60" s="76"/>
      <c r="FN60" s="69"/>
      <c r="FO60" s="69"/>
      <c r="FP60" s="77"/>
      <c r="FQ60" s="6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4"/>
      <c r="GI60" s="55"/>
      <c r="GJ60" s="56"/>
      <c r="GK60" s="55"/>
      <c r="GL60" s="57"/>
      <c r="GM60" s="57"/>
      <c r="GN60" s="73"/>
      <c r="GO60" s="57"/>
      <c r="GP60" s="69"/>
      <c r="GQ60" s="74"/>
      <c r="GR60" s="75"/>
      <c r="GS60" s="76"/>
      <c r="GT60" s="69"/>
      <c r="GU60" s="69"/>
      <c r="GV60" s="77"/>
      <c r="GW60" s="6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4"/>
      <c r="HO60" s="55"/>
      <c r="HP60" s="56"/>
      <c r="HQ60" s="55"/>
      <c r="HR60" s="57"/>
      <c r="HS60" s="57"/>
      <c r="HT60" s="73"/>
      <c r="HU60" s="57"/>
      <c r="HV60" s="69"/>
      <c r="HW60" s="74"/>
      <c r="HX60" s="75"/>
      <c r="HY60" s="76"/>
      <c r="HZ60" s="69"/>
      <c r="IA60" s="69"/>
      <c r="IB60" s="77"/>
      <c r="IC60" s="6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</row>
    <row r="61" ht="30" customHeight="1"/>
  </sheetData>
  <mergeCells count="2">
    <mergeCell ref="A5:Q5"/>
    <mergeCell ref="A6:N6"/>
  </mergeCells>
  <hyperlinks>
    <hyperlink ref="I16" r:id="rId1" display="mailto:paska@email.cz"/>
    <hyperlink ref="I10" r:id="rId2" display="sevkrnov@nextra.cz"/>
    <hyperlink ref="I15" r:id="rId3" display="kostkova.hana@frydekmistek.cz"/>
    <hyperlink ref="I9" r:id="rId4" display="info@eico.cz"/>
    <hyperlink ref="I17" r:id="rId5" display="csoponyx@email.cz"/>
    <hyperlink ref="I8" r:id="rId6" display="pist@pist.cz"/>
    <hyperlink ref="I21" r:id="rId7" display="sunal@seznam.cz"/>
    <hyperlink ref="I11" r:id="rId8" display="losakova@comeniusfulnek.cz"/>
    <hyperlink ref="I13" r:id="rId9" display="schonova.dana@seznam.cz"/>
    <hyperlink ref="I20" r:id="rId10" display="m.pivko@seznam.cz"/>
    <hyperlink ref="I22" r:id="rId11" display="dagmar.kureckova@opava-city.cz"/>
    <hyperlink ref="I12" r:id="rId12" display="j.karlee@detska-agentura.cz"/>
    <hyperlink ref="I14" r:id="rId13" display="dockalkova.martina@fulnek.cz"/>
    <hyperlink ref="I18" r:id="rId14" display="marie.knodlova@seznam.cz"/>
    <hyperlink ref="I23" r:id="rId15" display="novacek@kct.cz"/>
  </hyperlinks>
  <printOptions/>
  <pageMargins left="0.75" right="0.75" top="1" bottom="1" header="0.4921259845" footer="0.4921259845"/>
  <pageSetup horizontalDpi="600" verticalDpi="600" orientation="landscape" paperSize="9" scale="40" r:id="rId16"/>
  <headerFooter alignWithMargins="0">
    <oddHeader>&amp;L&amp;"Tahoma,Tučné"&amp;12Usnesení č. 11/956 - Příloha č. 1&amp;"Tahoma,Obyčejné"
Počet stran přílohy: 1&amp;R&amp;12Strana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drackova</cp:lastModifiedBy>
  <cp:lastPrinted>2010-04-28T10:43:49Z</cp:lastPrinted>
  <dcterms:created xsi:type="dcterms:W3CDTF">2010-03-23T08:20:04Z</dcterms:created>
  <dcterms:modified xsi:type="dcterms:W3CDTF">2010-04-28T10:45:49Z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