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120" yWindow="120" windowWidth="15180" windowHeight="8835" activeTab="0"/>
  </bookViews>
  <sheets>
    <sheet name="List1" sheetId="1" r:id="rId1"/>
  </sheets>
  <definedNames>
    <definedName name="_xlnm.Print_Titles" localSheetId="0">'List1'!$5:$5</definedName>
    <definedName name="_xlnm.Print_Area" localSheetId="0">'List1'!$A$1:$K$37</definedName>
  </definedNames>
  <calcPr fullCalcOnLoad="1"/>
</workbook>
</file>

<file path=xl/sharedStrings.xml><?xml version="1.0" encoding="utf-8"?>
<sst xmlns="http://schemas.openxmlformats.org/spreadsheetml/2006/main" count="194" uniqueCount="147">
  <si>
    <t>Název žadatele</t>
  </si>
  <si>
    <t>Název projektu</t>
  </si>
  <si>
    <t>Procento spoluúčasti dotace na CUN</t>
  </si>
  <si>
    <t>Právní forma žadatele</t>
  </si>
  <si>
    <t>Doba realizace projektu</t>
  </si>
  <si>
    <t>Celkové uznatelné náklady projektu (CUN) v Kč</t>
  </si>
  <si>
    <t>Evid.číslo</t>
  </si>
  <si>
    <t>01/OKP10</t>
  </si>
  <si>
    <t>Město Bruntál</t>
  </si>
  <si>
    <t>obec</t>
  </si>
  <si>
    <t>00295892</t>
  </si>
  <si>
    <t>Obec Stará Ves nad Ondřejnicí</t>
  </si>
  <si>
    <t>00297232</t>
  </si>
  <si>
    <t>Restaurátorské práce na zámku ve Staré Vsi nad Ondřejnicí</t>
  </si>
  <si>
    <t>fyzická osoba</t>
  </si>
  <si>
    <t>Římskokatolická farnost Kunčice pod Ondřejníkem</t>
  </si>
  <si>
    <t>evidovaná právnická osoba</t>
  </si>
  <si>
    <t>45235481</t>
  </si>
  <si>
    <t>Dokončení rekonstrukce střešního pláště kostela sv. Prokopa a sv. Barbory</t>
  </si>
  <si>
    <t>Římskokatolická farnost Dobrá</t>
  </si>
  <si>
    <t>45239746</t>
  </si>
  <si>
    <t>Green Gas DPB, a.s.</t>
  </si>
  <si>
    <t>akciová společnost</t>
  </si>
  <si>
    <t>00494356</t>
  </si>
  <si>
    <t>Římskokatolická farnost Karlovice</t>
  </si>
  <si>
    <t>65893492</t>
  </si>
  <si>
    <t>Římskokatolická farnost Hlučín</t>
  </si>
  <si>
    <t>47810386</t>
  </si>
  <si>
    <t>Statutární město Opava</t>
  </si>
  <si>
    <t>00300535</t>
  </si>
  <si>
    <t>Obec Kyjovice</t>
  </si>
  <si>
    <t>00534722</t>
  </si>
  <si>
    <t>Město Brušperk</t>
  </si>
  <si>
    <t>00296538</t>
  </si>
  <si>
    <t>Městys Litultovice</t>
  </si>
  <si>
    <t>00300381</t>
  </si>
  <si>
    <t>Římskokatolická farnost Horní Město</t>
  </si>
  <si>
    <t>48771031</t>
  </si>
  <si>
    <t>Římskokatolická farnost Bílčice</t>
  </si>
  <si>
    <t>66185165</t>
  </si>
  <si>
    <t>Římskokatolická farnost Vratimov</t>
  </si>
  <si>
    <t>60801981</t>
  </si>
  <si>
    <t>Římskokatolická farnost Jistebník</t>
  </si>
  <si>
    <t>64125807</t>
  </si>
  <si>
    <t>Římskokatolická farnost Bílov</t>
  </si>
  <si>
    <t>64125645</t>
  </si>
  <si>
    <t>Římskokatolická farnost Panny Marie Opava</t>
  </si>
  <si>
    <t>47810491</t>
  </si>
  <si>
    <t>Římskokatolická farnost Kunín</t>
  </si>
  <si>
    <t>44937491</t>
  </si>
  <si>
    <t>Římskokatolická farnost Bruzovice</t>
  </si>
  <si>
    <t>49591533</t>
  </si>
  <si>
    <t>Obnova fasády jižní strany lodi kostela sv. Stanislava v Bruzovicích</t>
  </si>
  <si>
    <t>Římskokatolická farnost Vítkov</t>
  </si>
  <si>
    <t>47814501</t>
  </si>
  <si>
    <t>Římskokatolická farnost Píšť</t>
  </si>
  <si>
    <t>47810416</t>
  </si>
  <si>
    <t>Římskokatolická farnost Ruda u Rýmařova</t>
  </si>
  <si>
    <t>66185319</t>
  </si>
  <si>
    <t>Obnova podlah kostela sv. Antonína Paduánského na Prašivé</t>
  </si>
  <si>
    <t>Dokončení obnovy střechy kostela sv. Jana Nepomuckého v Karlovicích</t>
  </si>
  <si>
    <t>Oprava střechy a stropu objektu fary v Hlučíně</t>
  </si>
  <si>
    <t>Obnova kaple sv. Víta v Podvihově</t>
  </si>
  <si>
    <t>Vodní mlýn Wesselsky: obnova podlah a stropů v 2.NP budovy B</t>
  </si>
  <si>
    <t>Restaurování barokních soch sv. Jana Nepomuckého a sv. Floriána v obci Kyjovice</t>
  </si>
  <si>
    <t>Výměna střešní krytiny a opravy klempířských prvků zámku v Litultovicích, 2. etapa</t>
  </si>
  <si>
    <t>Dokončení obnovy krovů a stropů hlavní lodi kostela sv. Maří Magdalény v Horním Městě</t>
  </si>
  <si>
    <t>Celková obnova střechy kostela sv. Markéty v Bílčicích</t>
  </si>
  <si>
    <t>Restaurování varhaní skříně v kostele sv. Michaela Archanděla v Řepištích</t>
  </si>
  <si>
    <t>Obnova věže kostela sv. Petra a Pavla v Jistebníku</t>
  </si>
  <si>
    <t xml:space="preserve">Dokončení obnovy kopule věže kostela sv. Vavřince v Bílově </t>
  </si>
  <si>
    <t>Sanace krovu a střechy  konkatedrály Nanebevzetí Panny Marie v Opavě</t>
  </si>
  <si>
    <t xml:space="preserve">Restaurování bočního oltáře Zvěstování Panně Marii ve farním kostele Povýšení sv. Kříže v Kuníně </t>
  </si>
  <si>
    <t>Obnova kaple sv. Jana Nepomuckého v Píšti</t>
  </si>
  <si>
    <t>Obnova střechy kostela Panny Marie Sněžné v Rudě u Rýmařova</t>
  </si>
  <si>
    <t>Obec Albrechtičky</t>
  </si>
  <si>
    <t>00600814</t>
  </si>
  <si>
    <t>Restaurování náhrobníku Ferdinanda Vettera v Albrechtičkách</t>
  </si>
  <si>
    <t>Město Fulnek</t>
  </si>
  <si>
    <t>00297861</t>
  </si>
  <si>
    <t>Parky města Fulnek</t>
  </si>
  <si>
    <t>Obnova fasády kostela sv. Markéty v Čermné ve Slezsku</t>
  </si>
  <si>
    <t>Statutární město Havířov</t>
  </si>
  <si>
    <t>00297488</t>
  </si>
  <si>
    <t>Zámek Havířov - oprava střechy</t>
  </si>
  <si>
    <t>Obec Čaková</t>
  </si>
  <si>
    <t>00575992</t>
  </si>
  <si>
    <t>Udržovací práce na dřevěné zvoničce</t>
  </si>
  <si>
    <t>Centrum kultury a vzdělávání Moravská Ostrava, příspěvková organizace</t>
  </si>
  <si>
    <t>příspěvková organizace</t>
  </si>
  <si>
    <t>68917066</t>
  </si>
  <si>
    <t>Obnova fasády vily na Sokolské třídě 175/26</t>
  </si>
  <si>
    <t>Charita sv. Alexandra</t>
  </si>
  <si>
    <t>26520788</t>
  </si>
  <si>
    <t>04/OKP10</t>
  </si>
  <si>
    <t>05/OKP10</t>
  </si>
  <si>
    <t>08/OKP10</t>
  </si>
  <si>
    <t>09/OKP10</t>
  </si>
  <si>
    <t>10/OKP10</t>
  </si>
  <si>
    <t>11/OKP10</t>
  </si>
  <si>
    <t>13/OKP10</t>
  </si>
  <si>
    <t>14/OKP10</t>
  </si>
  <si>
    <t>15/OKP10</t>
  </si>
  <si>
    <t>16/OKP10</t>
  </si>
  <si>
    <t>20/OKP10</t>
  </si>
  <si>
    <t>21/OKP10</t>
  </si>
  <si>
    <t>24/OKP10</t>
  </si>
  <si>
    <t>26/OKP10</t>
  </si>
  <si>
    <t>29/OKP10</t>
  </si>
  <si>
    <t>31/OKP10</t>
  </si>
  <si>
    <t>32/OKP10</t>
  </si>
  <si>
    <t>33/OKP10</t>
  </si>
  <si>
    <t>34/OKP10</t>
  </si>
  <si>
    <t>42/OKP10</t>
  </si>
  <si>
    <t>43/OKP10</t>
  </si>
  <si>
    <t>44/OKP10</t>
  </si>
  <si>
    <t>47/OKP10</t>
  </si>
  <si>
    <t>48/OKP10</t>
  </si>
  <si>
    <t>49/OKP10</t>
  </si>
  <si>
    <t>50/OKP10</t>
  </si>
  <si>
    <t>51/OKP10</t>
  </si>
  <si>
    <t>52/OKP10</t>
  </si>
  <si>
    <t>Obnova pískovcového kříže v Brušperku - Novosadech</t>
  </si>
  <si>
    <t>3. etapa obnovy kulturní památky - hřbitovní kaple sv. Michala v Bruntále</t>
  </si>
  <si>
    <t xml:space="preserve">35/OKP10
</t>
  </si>
  <si>
    <t>Oprava "Administrativní budova" pro sociální účely - Chráněné bydlení</t>
  </si>
  <si>
    <t>IČ/datum narození</t>
  </si>
  <si>
    <t>Obnova strojovny těžního stroje- 2. část - vnitřní opravy</t>
  </si>
  <si>
    <t>Pořadí</t>
  </si>
  <si>
    <t>1.1. - 30.11.2010</t>
  </si>
  <si>
    <t>1.1 - 30.11.2010</t>
  </si>
  <si>
    <t>1.3. - 30.11.2010</t>
  </si>
  <si>
    <t>29.1. - 30.11.2010</t>
  </si>
  <si>
    <t>1.1. - 31.10.2010</t>
  </si>
  <si>
    <t>1.5. - 30.11.2010</t>
  </si>
  <si>
    <t>1.2. - 30.11.2010</t>
  </si>
  <si>
    <t>1.4. - 30.11.2010</t>
  </si>
  <si>
    <t>15.3. - 30.11.2010</t>
  </si>
  <si>
    <t>1.6. - 30.11.2010</t>
  </si>
  <si>
    <t>1.7. - 30.11.2010</t>
  </si>
  <si>
    <t xml:space="preserve">Požadavek o dotaci v Kč </t>
  </si>
  <si>
    <t>Celkem</t>
  </si>
  <si>
    <t>Pozn.: projekt s pořadovým číslem 30 Římskokatolické farnosti Vratimov je navrženo podpořit dotací ve zkrácené výši 83.700 Kč z důvodu dočerpání alokace dotačního programu</t>
  </si>
  <si>
    <t>Výměna oken Horního zámku ve Fulneku</t>
  </si>
  <si>
    <t>Poskytnutí účelových neinvestičních dotací z rozpočtu kraje v Programu obnovy kulturních památek a památkově chráněných nemovitostí v Moravskoslezském kraji na rok 2010</t>
  </si>
  <si>
    <t>Poskytnutá dotace v Kč</t>
  </si>
  <si>
    <t>**********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</si>
</sst>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6">
    <font>
      <sz val="10"/>
      <name val="Arial CE"/>
      <family val="0"/>
    </font>
    <font>
      <sz val="10"/>
      <name val="Tahoma"/>
      <family val="2"/>
    </font>
    <font>
      <b/>
      <sz val="10"/>
      <name val="Tahoma"/>
      <family val="2"/>
    </font>
    <font>
      <b/>
      <sz val="12"/>
      <name val="Tahoma"/>
      <family val="2"/>
    </font>
    <font>
      <sz val="12"/>
      <name val="Arial CE"/>
      <family val="0"/>
    </font>
    <font>
      <b/>
      <sz val="12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 wrapText="1"/>
    </xf>
    <xf numFmtId="3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wrapText="1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wrapText="1"/>
    </xf>
    <xf numFmtId="49" fontId="1" fillId="0" borderId="1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/>
    </xf>
    <xf numFmtId="0" fontId="1" fillId="0" borderId="1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textRotation="90" wrapText="1"/>
    </xf>
    <xf numFmtId="49" fontId="1" fillId="0" borderId="0" xfId="0" applyNumberFormat="1" applyFont="1" applyFill="1" applyAlignment="1">
      <alignment horizontal="left" vertical="center" wrapText="1"/>
    </xf>
    <xf numFmtId="0" fontId="0" fillId="0" borderId="0" xfId="0" applyAlignment="1">
      <alignment/>
    </xf>
    <xf numFmtId="49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49" fontId="3" fillId="0" borderId="0" xfId="0" applyNumberFormat="1" applyFont="1" applyFill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showGridLines="0" tabSelected="1" workbookViewId="0" topLeftCell="A1">
      <selection activeCell="A1" sqref="A1:K2"/>
    </sheetView>
  </sheetViews>
  <sheetFormatPr defaultColWidth="9.00390625" defaultRowHeight="12.75" outlineLevelCol="1"/>
  <cols>
    <col min="1" max="1" width="7.00390625" style="5" customWidth="1"/>
    <col min="2" max="2" width="11.25390625" style="13" customWidth="1"/>
    <col min="3" max="3" width="36.875" style="1" customWidth="1"/>
    <col min="4" max="4" width="18.875" style="1" customWidth="1" outlineLevel="1"/>
    <col min="5" max="5" width="13.00390625" style="2" customWidth="1" outlineLevel="1"/>
    <col min="6" max="6" width="38.375" style="1" customWidth="1"/>
    <col min="7" max="7" width="15.625" style="3" customWidth="1" outlineLevel="1"/>
    <col min="8" max="9" width="13.625" style="3" customWidth="1" outlineLevel="1"/>
    <col min="10" max="10" width="12.625" style="1" customWidth="1" outlineLevel="1"/>
    <col min="11" max="11" width="19.625" style="2" customWidth="1" outlineLevel="1"/>
    <col min="12" max="12" width="9.125" style="4" customWidth="1"/>
    <col min="13" max="16384" width="9.125" style="5" customWidth="1"/>
  </cols>
  <sheetData>
    <row r="1" spans="1:11" ht="14.25" customHeight="1">
      <c r="A1" s="24"/>
      <c r="B1" s="25"/>
      <c r="C1" s="25"/>
      <c r="D1" s="25"/>
      <c r="E1" s="25"/>
      <c r="F1" s="25"/>
      <c r="G1" s="25"/>
      <c r="H1" s="25"/>
      <c r="I1" s="25"/>
      <c r="J1" s="25"/>
      <c r="K1" s="25"/>
    </row>
    <row r="2" spans="1:11" ht="17.25" customHeight="1">
      <c r="A2" s="24"/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1" ht="17.25" customHeight="1">
      <c r="A3" s="30"/>
      <c r="B3" s="31"/>
      <c r="C3" s="31"/>
      <c r="D3" s="31"/>
      <c r="E3" s="31"/>
      <c r="F3" s="31"/>
      <c r="G3" s="31"/>
      <c r="H3" s="31"/>
      <c r="I3" s="31"/>
      <c r="J3" s="31"/>
      <c r="K3" s="31"/>
    </row>
    <row r="4" spans="1:11" ht="45.75" customHeight="1">
      <c r="A4" s="26" t="s">
        <v>144</v>
      </c>
      <c r="B4" s="27"/>
      <c r="C4" s="27"/>
      <c r="D4" s="27"/>
      <c r="E4" s="27"/>
      <c r="F4" s="27"/>
      <c r="G4" s="27"/>
      <c r="H4" s="27"/>
      <c r="I4" s="27"/>
      <c r="J4" s="27"/>
      <c r="K4" s="27"/>
    </row>
    <row r="5" spans="1:15" ht="69" customHeight="1">
      <c r="A5" s="19" t="s">
        <v>128</v>
      </c>
      <c r="B5" s="23" t="s">
        <v>6</v>
      </c>
      <c r="C5" s="7" t="s">
        <v>0</v>
      </c>
      <c r="D5" s="7" t="s">
        <v>3</v>
      </c>
      <c r="E5" s="8" t="s">
        <v>126</v>
      </c>
      <c r="F5" s="7" t="s">
        <v>1</v>
      </c>
      <c r="G5" s="9" t="s">
        <v>140</v>
      </c>
      <c r="H5" s="9" t="s">
        <v>145</v>
      </c>
      <c r="I5" s="9" t="s">
        <v>5</v>
      </c>
      <c r="J5" s="7" t="s">
        <v>2</v>
      </c>
      <c r="K5" s="8" t="s">
        <v>4</v>
      </c>
      <c r="M5" s="4"/>
      <c r="N5" s="4"/>
      <c r="O5" s="4"/>
    </row>
    <row r="6" spans="1:15" ht="42" customHeight="1">
      <c r="A6" s="20">
        <v>1</v>
      </c>
      <c r="B6" s="17" t="s">
        <v>112</v>
      </c>
      <c r="C6" s="6" t="s">
        <v>15</v>
      </c>
      <c r="D6" s="6" t="s">
        <v>16</v>
      </c>
      <c r="E6" s="14" t="s">
        <v>17</v>
      </c>
      <c r="F6" s="6" t="s">
        <v>18</v>
      </c>
      <c r="G6" s="15">
        <v>200000</v>
      </c>
      <c r="H6" s="15">
        <v>200000</v>
      </c>
      <c r="I6" s="15">
        <v>437879</v>
      </c>
      <c r="J6" s="16">
        <f>(H6/I6)</f>
        <v>0.45674718358267924</v>
      </c>
      <c r="K6" s="14" t="s">
        <v>129</v>
      </c>
      <c r="M6" s="4"/>
      <c r="N6" s="4"/>
      <c r="O6" s="4"/>
    </row>
    <row r="7" spans="1:15" ht="42.75" customHeight="1">
      <c r="A7" s="20">
        <v>2</v>
      </c>
      <c r="B7" s="17" t="s">
        <v>113</v>
      </c>
      <c r="C7" s="6" t="s">
        <v>46</v>
      </c>
      <c r="D7" s="6" t="s">
        <v>16</v>
      </c>
      <c r="E7" s="14" t="s">
        <v>47</v>
      </c>
      <c r="F7" s="6" t="s">
        <v>71</v>
      </c>
      <c r="G7" s="15">
        <v>300000</v>
      </c>
      <c r="H7" s="15">
        <v>300000</v>
      </c>
      <c r="I7" s="15">
        <v>1491680</v>
      </c>
      <c r="J7" s="16">
        <f aca="true" t="shared" si="0" ref="J7:J35">(H7/I7)</f>
        <v>0.20111552075512173</v>
      </c>
      <c r="K7" s="14" t="s">
        <v>130</v>
      </c>
      <c r="M7" s="4"/>
      <c r="N7" s="4"/>
      <c r="O7" s="4"/>
    </row>
    <row r="8" spans="1:11" ht="40.5" customHeight="1">
      <c r="A8" s="20">
        <v>3</v>
      </c>
      <c r="B8" s="17" t="s">
        <v>99</v>
      </c>
      <c r="C8" s="6" t="s">
        <v>34</v>
      </c>
      <c r="D8" s="6" t="s">
        <v>9</v>
      </c>
      <c r="E8" s="14" t="s">
        <v>35</v>
      </c>
      <c r="F8" s="6" t="s">
        <v>65</v>
      </c>
      <c r="G8" s="15">
        <v>462800</v>
      </c>
      <c r="H8" s="15">
        <v>462800</v>
      </c>
      <c r="I8" s="15">
        <v>925768</v>
      </c>
      <c r="J8" s="16">
        <f t="shared" si="0"/>
        <v>0.49990926452415724</v>
      </c>
      <c r="K8" s="14" t="s">
        <v>131</v>
      </c>
    </row>
    <row r="9" spans="1:11" ht="33.75" customHeight="1">
      <c r="A9" s="20">
        <v>4</v>
      </c>
      <c r="B9" s="17" t="s">
        <v>101</v>
      </c>
      <c r="C9" s="10" t="s">
        <v>85</v>
      </c>
      <c r="D9" s="10" t="s">
        <v>9</v>
      </c>
      <c r="E9" s="17" t="s">
        <v>86</v>
      </c>
      <c r="F9" s="10" t="s">
        <v>87</v>
      </c>
      <c r="G9" s="18">
        <v>323300</v>
      </c>
      <c r="H9" s="18">
        <v>323300</v>
      </c>
      <c r="I9" s="18">
        <v>646784</v>
      </c>
      <c r="J9" s="16">
        <f>(H9/I9)</f>
        <v>0.4998577577676628</v>
      </c>
      <c r="K9" s="17" t="s">
        <v>132</v>
      </c>
    </row>
    <row r="10" spans="1:11" ht="44.25" customHeight="1">
      <c r="A10" s="20">
        <v>5</v>
      </c>
      <c r="B10" s="17" t="s">
        <v>103</v>
      </c>
      <c r="C10" s="6" t="s">
        <v>11</v>
      </c>
      <c r="D10" s="6" t="s">
        <v>9</v>
      </c>
      <c r="E10" s="14" t="s">
        <v>12</v>
      </c>
      <c r="F10" s="6" t="s">
        <v>13</v>
      </c>
      <c r="G10" s="15">
        <v>161200</v>
      </c>
      <c r="H10" s="15">
        <v>161200</v>
      </c>
      <c r="I10" s="15">
        <v>322440</v>
      </c>
      <c r="J10" s="16">
        <f t="shared" si="0"/>
        <v>0.4999379729562089</v>
      </c>
      <c r="K10" s="14" t="s">
        <v>129</v>
      </c>
    </row>
    <row r="11" spans="1:11" ht="37.5" customHeight="1">
      <c r="A11" s="20">
        <v>6</v>
      </c>
      <c r="B11" s="17" t="s">
        <v>104</v>
      </c>
      <c r="C11" s="6" t="s">
        <v>38</v>
      </c>
      <c r="D11" s="6" t="s">
        <v>16</v>
      </c>
      <c r="E11" s="14" t="s">
        <v>39</v>
      </c>
      <c r="F11" s="6" t="s">
        <v>67</v>
      </c>
      <c r="G11" s="15">
        <v>350000</v>
      </c>
      <c r="H11" s="15">
        <v>350000</v>
      </c>
      <c r="I11" s="15">
        <v>2711862</v>
      </c>
      <c r="J11" s="16">
        <f t="shared" si="0"/>
        <v>0.12906261454307041</v>
      </c>
      <c r="K11" s="14" t="s">
        <v>129</v>
      </c>
    </row>
    <row r="12" spans="1:11" ht="40.5" customHeight="1">
      <c r="A12" s="20">
        <v>7</v>
      </c>
      <c r="B12" s="17" t="s">
        <v>105</v>
      </c>
      <c r="C12" s="6" t="s">
        <v>44</v>
      </c>
      <c r="D12" s="6" t="s">
        <v>16</v>
      </c>
      <c r="E12" s="14" t="s">
        <v>45</v>
      </c>
      <c r="F12" s="6" t="s">
        <v>70</v>
      </c>
      <c r="G12" s="15">
        <v>460000</v>
      </c>
      <c r="H12" s="15">
        <v>460000</v>
      </c>
      <c r="I12" s="15">
        <v>953285</v>
      </c>
      <c r="J12" s="16">
        <f t="shared" si="0"/>
        <v>0.48254194705675635</v>
      </c>
      <c r="K12" s="14" t="s">
        <v>129</v>
      </c>
    </row>
    <row r="13" spans="1:12" s="12" customFormat="1" ht="43.5" customHeight="1">
      <c r="A13" s="20">
        <v>8</v>
      </c>
      <c r="B13" s="17" t="s">
        <v>107</v>
      </c>
      <c r="C13" s="6" t="s">
        <v>19</v>
      </c>
      <c r="D13" s="6" t="s">
        <v>16</v>
      </c>
      <c r="E13" s="14" t="s">
        <v>20</v>
      </c>
      <c r="F13" s="6" t="s">
        <v>59</v>
      </c>
      <c r="G13" s="15">
        <v>450000</v>
      </c>
      <c r="H13" s="15">
        <v>450000</v>
      </c>
      <c r="I13" s="15">
        <v>994538</v>
      </c>
      <c r="J13" s="16">
        <f t="shared" si="0"/>
        <v>0.4524713987801371</v>
      </c>
      <c r="K13" s="14" t="s">
        <v>129</v>
      </c>
      <c r="L13" s="11"/>
    </row>
    <row r="14" spans="1:11" ht="48.75" customHeight="1">
      <c r="A14" s="20">
        <v>9</v>
      </c>
      <c r="B14" s="17" t="s">
        <v>109</v>
      </c>
      <c r="C14" s="6" t="s">
        <v>36</v>
      </c>
      <c r="D14" s="6" t="s">
        <v>16</v>
      </c>
      <c r="E14" s="14" t="s">
        <v>37</v>
      </c>
      <c r="F14" s="6" t="s">
        <v>66</v>
      </c>
      <c r="G14" s="15">
        <v>500000</v>
      </c>
      <c r="H14" s="15">
        <v>500000</v>
      </c>
      <c r="I14" s="15">
        <v>1070489</v>
      </c>
      <c r="J14" s="16">
        <f t="shared" si="0"/>
        <v>0.46707626140950537</v>
      </c>
      <c r="K14" s="14" t="s">
        <v>129</v>
      </c>
    </row>
    <row r="15" spans="1:11" ht="49.5" customHeight="1">
      <c r="A15" s="20">
        <v>10</v>
      </c>
      <c r="B15" s="17" t="s">
        <v>111</v>
      </c>
      <c r="C15" s="10" t="s">
        <v>24</v>
      </c>
      <c r="D15" s="10" t="s">
        <v>16</v>
      </c>
      <c r="E15" s="17" t="s">
        <v>25</v>
      </c>
      <c r="F15" s="10" t="s">
        <v>60</v>
      </c>
      <c r="G15" s="18">
        <v>330000</v>
      </c>
      <c r="H15" s="18">
        <v>330000</v>
      </c>
      <c r="I15" s="18">
        <v>693350</v>
      </c>
      <c r="J15" s="16">
        <f t="shared" si="0"/>
        <v>0.475950097353429</v>
      </c>
      <c r="K15" s="17" t="s">
        <v>129</v>
      </c>
    </row>
    <row r="16" spans="1:11" ht="45" customHeight="1">
      <c r="A16" s="20">
        <v>11</v>
      </c>
      <c r="B16" s="17" t="s">
        <v>120</v>
      </c>
      <c r="C16" s="6" t="s">
        <v>146</v>
      </c>
      <c r="D16" s="6" t="s">
        <v>14</v>
      </c>
      <c r="E16" s="6" t="s">
        <v>146</v>
      </c>
      <c r="F16" s="6" t="s">
        <v>143</v>
      </c>
      <c r="G16" s="15">
        <v>500000</v>
      </c>
      <c r="H16" s="15">
        <v>500000</v>
      </c>
      <c r="I16" s="15">
        <v>1098300</v>
      </c>
      <c r="J16" s="16">
        <f t="shared" si="0"/>
        <v>0.45524902121460437</v>
      </c>
      <c r="K16" s="14" t="s">
        <v>129</v>
      </c>
    </row>
    <row r="17" spans="1:11" ht="45" customHeight="1">
      <c r="A17" s="20">
        <v>12</v>
      </c>
      <c r="B17" s="17" t="s">
        <v>94</v>
      </c>
      <c r="C17" s="6" t="s">
        <v>21</v>
      </c>
      <c r="D17" s="6" t="s">
        <v>22</v>
      </c>
      <c r="E17" s="14" t="s">
        <v>23</v>
      </c>
      <c r="F17" s="6" t="s">
        <v>127</v>
      </c>
      <c r="G17" s="15">
        <v>270000</v>
      </c>
      <c r="H17" s="15">
        <v>270000</v>
      </c>
      <c r="I17" s="15">
        <v>549882</v>
      </c>
      <c r="J17" s="16">
        <f t="shared" si="0"/>
        <v>0.49101443582441323</v>
      </c>
      <c r="K17" s="14" t="s">
        <v>133</v>
      </c>
    </row>
    <row r="18" spans="1:11" ht="46.5" customHeight="1">
      <c r="A18" s="20">
        <v>13</v>
      </c>
      <c r="B18" s="17" t="s">
        <v>114</v>
      </c>
      <c r="C18" s="10" t="s">
        <v>55</v>
      </c>
      <c r="D18" s="10" t="s">
        <v>16</v>
      </c>
      <c r="E18" s="17" t="s">
        <v>56</v>
      </c>
      <c r="F18" s="10" t="s">
        <v>73</v>
      </c>
      <c r="G18" s="18">
        <v>100000</v>
      </c>
      <c r="H18" s="18">
        <v>100000</v>
      </c>
      <c r="I18" s="18">
        <v>204463</v>
      </c>
      <c r="J18" s="16">
        <f t="shared" si="0"/>
        <v>0.48908604490788066</v>
      </c>
      <c r="K18" s="17" t="s">
        <v>134</v>
      </c>
    </row>
    <row r="19" spans="1:11" ht="42" customHeight="1">
      <c r="A19" s="20">
        <v>14</v>
      </c>
      <c r="B19" s="17" t="s">
        <v>115</v>
      </c>
      <c r="C19" s="10" t="s">
        <v>57</v>
      </c>
      <c r="D19" s="10" t="s">
        <v>16</v>
      </c>
      <c r="E19" s="17" t="s">
        <v>58</v>
      </c>
      <c r="F19" s="10" t="s">
        <v>74</v>
      </c>
      <c r="G19" s="18">
        <v>250000</v>
      </c>
      <c r="H19" s="18">
        <v>250000</v>
      </c>
      <c r="I19" s="18">
        <v>1851049</v>
      </c>
      <c r="J19" s="16">
        <f t="shared" si="0"/>
        <v>0.13505855328519126</v>
      </c>
      <c r="K19" s="17" t="s">
        <v>129</v>
      </c>
    </row>
    <row r="20" spans="1:11" ht="41.25" customHeight="1">
      <c r="A20" s="20">
        <v>15</v>
      </c>
      <c r="B20" s="17" t="s">
        <v>95</v>
      </c>
      <c r="C20" s="10" t="s">
        <v>92</v>
      </c>
      <c r="D20" s="10" t="s">
        <v>16</v>
      </c>
      <c r="E20" s="17" t="s">
        <v>93</v>
      </c>
      <c r="F20" s="10" t="s">
        <v>125</v>
      </c>
      <c r="G20" s="18">
        <v>500000</v>
      </c>
      <c r="H20" s="18">
        <v>500000</v>
      </c>
      <c r="I20" s="18">
        <v>1008650</v>
      </c>
      <c r="J20" s="16">
        <f t="shared" si="0"/>
        <v>0.4957120904178853</v>
      </c>
      <c r="K20" s="17" t="s">
        <v>134</v>
      </c>
    </row>
    <row r="21" spans="1:11" ht="40.5" customHeight="1">
      <c r="A21" s="20">
        <v>16</v>
      </c>
      <c r="B21" s="17" t="s">
        <v>96</v>
      </c>
      <c r="C21" s="6" t="s">
        <v>8</v>
      </c>
      <c r="D21" s="6" t="s">
        <v>9</v>
      </c>
      <c r="E21" s="14" t="s">
        <v>10</v>
      </c>
      <c r="F21" s="6" t="s">
        <v>123</v>
      </c>
      <c r="G21" s="15">
        <v>460000</v>
      </c>
      <c r="H21" s="15">
        <v>460000</v>
      </c>
      <c r="I21" s="15">
        <v>922500</v>
      </c>
      <c r="J21" s="16">
        <f t="shared" si="0"/>
        <v>0.4986449864498645</v>
      </c>
      <c r="K21" s="14" t="s">
        <v>135</v>
      </c>
    </row>
    <row r="22" spans="1:12" s="12" customFormat="1" ht="38.25" customHeight="1">
      <c r="A22" s="20">
        <v>17</v>
      </c>
      <c r="B22" s="17" t="s">
        <v>97</v>
      </c>
      <c r="C22" s="6" t="s">
        <v>32</v>
      </c>
      <c r="D22" s="6" t="s">
        <v>9</v>
      </c>
      <c r="E22" s="14" t="s">
        <v>33</v>
      </c>
      <c r="F22" s="6" t="s">
        <v>122</v>
      </c>
      <c r="G22" s="15">
        <v>96000</v>
      </c>
      <c r="H22" s="15">
        <v>96000</v>
      </c>
      <c r="I22" s="15">
        <v>192500</v>
      </c>
      <c r="J22" s="16">
        <f t="shared" si="0"/>
        <v>0.4987012987012987</v>
      </c>
      <c r="K22" s="14" t="s">
        <v>136</v>
      </c>
      <c r="L22" s="11"/>
    </row>
    <row r="23" spans="1:12" s="12" customFormat="1" ht="48.75" customHeight="1">
      <c r="A23" s="20">
        <v>18</v>
      </c>
      <c r="B23" s="17" t="s">
        <v>102</v>
      </c>
      <c r="C23" s="6" t="s">
        <v>30</v>
      </c>
      <c r="D23" s="6" t="s">
        <v>9</v>
      </c>
      <c r="E23" s="14" t="s">
        <v>31</v>
      </c>
      <c r="F23" s="6" t="s">
        <v>64</v>
      </c>
      <c r="G23" s="15">
        <v>148100</v>
      </c>
      <c r="H23" s="15">
        <v>148100</v>
      </c>
      <c r="I23" s="15">
        <v>296300</v>
      </c>
      <c r="J23" s="16">
        <f t="shared" si="0"/>
        <v>0.49983125210934864</v>
      </c>
      <c r="K23" s="14" t="s">
        <v>134</v>
      </c>
      <c r="L23" s="11"/>
    </row>
    <row r="24" spans="1:11" ht="39" customHeight="1">
      <c r="A24" s="20">
        <v>19</v>
      </c>
      <c r="B24" s="17" t="s">
        <v>108</v>
      </c>
      <c r="C24" s="6" t="s">
        <v>26</v>
      </c>
      <c r="D24" s="6" t="s">
        <v>16</v>
      </c>
      <c r="E24" s="14" t="s">
        <v>27</v>
      </c>
      <c r="F24" s="6" t="s">
        <v>61</v>
      </c>
      <c r="G24" s="15">
        <v>490000</v>
      </c>
      <c r="H24" s="15">
        <v>490000</v>
      </c>
      <c r="I24" s="15">
        <v>1108324</v>
      </c>
      <c r="J24" s="16">
        <f t="shared" si="0"/>
        <v>0.44210898618093625</v>
      </c>
      <c r="K24" s="14" t="s">
        <v>136</v>
      </c>
    </row>
    <row r="25" spans="1:11" ht="39" customHeight="1">
      <c r="A25" s="20">
        <v>20</v>
      </c>
      <c r="B25" s="17" t="s">
        <v>116</v>
      </c>
      <c r="C25" s="6" t="s">
        <v>53</v>
      </c>
      <c r="D25" s="6" t="s">
        <v>16</v>
      </c>
      <c r="E25" s="14" t="s">
        <v>54</v>
      </c>
      <c r="F25" s="6" t="s">
        <v>81</v>
      </c>
      <c r="G25" s="15">
        <v>490000</v>
      </c>
      <c r="H25" s="15">
        <v>490000</v>
      </c>
      <c r="I25" s="15">
        <v>1359485</v>
      </c>
      <c r="J25" s="16">
        <f t="shared" si="0"/>
        <v>0.36043060423616297</v>
      </c>
      <c r="K25" s="14" t="s">
        <v>129</v>
      </c>
    </row>
    <row r="26" spans="1:11" ht="31.5" customHeight="1">
      <c r="A26" s="20">
        <v>21</v>
      </c>
      <c r="B26" s="17" t="s">
        <v>118</v>
      </c>
      <c r="C26" s="10" t="s">
        <v>82</v>
      </c>
      <c r="D26" s="10" t="s">
        <v>9</v>
      </c>
      <c r="E26" s="17" t="s">
        <v>83</v>
      </c>
      <c r="F26" s="10" t="s">
        <v>84</v>
      </c>
      <c r="G26" s="18">
        <v>500000</v>
      </c>
      <c r="H26" s="18">
        <v>500000</v>
      </c>
      <c r="I26" s="18">
        <v>3106774</v>
      </c>
      <c r="J26" s="16">
        <f t="shared" si="0"/>
        <v>0.16093864568198396</v>
      </c>
      <c r="K26" s="17" t="s">
        <v>137</v>
      </c>
    </row>
    <row r="27" spans="1:11" ht="44.25" customHeight="1">
      <c r="A27" s="20">
        <v>22</v>
      </c>
      <c r="B27" s="17" t="s">
        <v>121</v>
      </c>
      <c r="C27" s="6" t="s">
        <v>146</v>
      </c>
      <c r="D27" s="6" t="s">
        <v>14</v>
      </c>
      <c r="E27" s="6" t="s">
        <v>146</v>
      </c>
      <c r="F27" s="6" t="s">
        <v>63</v>
      </c>
      <c r="G27" s="15">
        <v>497400</v>
      </c>
      <c r="H27" s="15">
        <v>497400</v>
      </c>
      <c r="I27" s="15">
        <v>663266</v>
      </c>
      <c r="J27" s="16">
        <f t="shared" si="0"/>
        <v>0.7499253693088445</v>
      </c>
      <c r="K27" s="14" t="s">
        <v>138</v>
      </c>
    </row>
    <row r="28" spans="1:11" ht="30.75" customHeight="1">
      <c r="A28" s="20">
        <v>23</v>
      </c>
      <c r="B28" s="17" t="s">
        <v>119</v>
      </c>
      <c r="C28" s="6" t="s">
        <v>28</v>
      </c>
      <c r="D28" s="6" t="s">
        <v>9</v>
      </c>
      <c r="E28" s="14" t="s">
        <v>29</v>
      </c>
      <c r="F28" s="6" t="s">
        <v>62</v>
      </c>
      <c r="G28" s="15">
        <v>362700</v>
      </c>
      <c r="H28" s="15">
        <v>362700</v>
      </c>
      <c r="I28" s="15">
        <v>725484</v>
      </c>
      <c r="J28" s="16">
        <f t="shared" si="0"/>
        <v>0.49994210761367586</v>
      </c>
      <c r="K28" s="14" t="s">
        <v>131</v>
      </c>
    </row>
    <row r="29" spans="1:11" ht="31.5" customHeight="1">
      <c r="A29" s="20">
        <v>24</v>
      </c>
      <c r="B29" s="17" t="s">
        <v>98</v>
      </c>
      <c r="C29" s="6" t="s">
        <v>78</v>
      </c>
      <c r="D29" s="6" t="s">
        <v>9</v>
      </c>
      <c r="E29" s="14" t="s">
        <v>79</v>
      </c>
      <c r="F29" s="6" t="s">
        <v>80</v>
      </c>
      <c r="G29" s="15">
        <v>500000</v>
      </c>
      <c r="H29" s="15">
        <v>500000</v>
      </c>
      <c r="I29" s="15">
        <v>1098413</v>
      </c>
      <c r="J29" s="16">
        <f t="shared" si="0"/>
        <v>0.45520218715546884</v>
      </c>
      <c r="K29" s="17" t="s">
        <v>129</v>
      </c>
    </row>
    <row r="30" spans="1:11" ht="40.5" customHeight="1">
      <c r="A30" s="20">
        <v>25</v>
      </c>
      <c r="B30" s="17" t="s">
        <v>100</v>
      </c>
      <c r="C30" s="6" t="s">
        <v>75</v>
      </c>
      <c r="D30" s="6" t="s">
        <v>9</v>
      </c>
      <c r="E30" s="14" t="s">
        <v>76</v>
      </c>
      <c r="F30" s="6" t="s">
        <v>77</v>
      </c>
      <c r="G30" s="15">
        <v>51000</v>
      </c>
      <c r="H30" s="15">
        <v>51000</v>
      </c>
      <c r="I30" s="15">
        <v>102300</v>
      </c>
      <c r="J30" s="16">
        <f t="shared" si="0"/>
        <v>0.49853372434017595</v>
      </c>
      <c r="K30" s="14" t="s">
        <v>136</v>
      </c>
    </row>
    <row r="31" spans="1:12" s="12" customFormat="1" ht="45.75" customHeight="1">
      <c r="A31" s="20">
        <v>26</v>
      </c>
      <c r="B31" s="17" t="s">
        <v>7</v>
      </c>
      <c r="C31" s="6" t="s">
        <v>88</v>
      </c>
      <c r="D31" s="6" t="s">
        <v>89</v>
      </c>
      <c r="E31" s="14" t="s">
        <v>90</v>
      </c>
      <c r="F31" s="6" t="s">
        <v>91</v>
      </c>
      <c r="G31" s="15">
        <v>297800</v>
      </c>
      <c r="H31" s="15">
        <v>297800</v>
      </c>
      <c r="I31" s="15">
        <v>595650</v>
      </c>
      <c r="J31" s="16">
        <f t="shared" si="0"/>
        <v>0.49995802904390163</v>
      </c>
      <c r="K31" s="17" t="s">
        <v>129</v>
      </c>
      <c r="L31" s="11"/>
    </row>
    <row r="32" spans="1:11" ht="55.5" customHeight="1">
      <c r="A32" s="20">
        <v>27</v>
      </c>
      <c r="B32" s="17" t="s">
        <v>124</v>
      </c>
      <c r="C32" s="10" t="s">
        <v>48</v>
      </c>
      <c r="D32" s="10" t="s">
        <v>16</v>
      </c>
      <c r="E32" s="17" t="s">
        <v>49</v>
      </c>
      <c r="F32" s="10" t="s">
        <v>72</v>
      </c>
      <c r="G32" s="18">
        <v>126000</v>
      </c>
      <c r="H32" s="18">
        <v>126000</v>
      </c>
      <c r="I32" s="18">
        <v>252000</v>
      </c>
      <c r="J32" s="16">
        <f t="shared" si="0"/>
        <v>0.5</v>
      </c>
      <c r="K32" s="17" t="s">
        <v>139</v>
      </c>
    </row>
    <row r="33" spans="1:11" ht="48" customHeight="1">
      <c r="A33" s="20">
        <v>28</v>
      </c>
      <c r="B33" s="17" t="s">
        <v>106</v>
      </c>
      <c r="C33" s="6" t="s">
        <v>50</v>
      </c>
      <c r="D33" s="6" t="s">
        <v>16</v>
      </c>
      <c r="E33" s="14" t="s">
        <v>51</v>
      </c>
      <c r="F33" s="6" t="s">
        <v>52</v>
      </c>
      <c r="G33" s="15">
        <v>240000</v>
      </c>
      <c r="H33" s="15">
        <v>240000</v>
      </c>
      <c r="I33" s="15">
        <v>491381</v>
      </c>
      <c r="J33" s="16">
        <f t="shared" si="0"/>
        <v>0.4884193731544362</v>
      </c>
      <c r="K33" s="14" t="s">
        <v>129</v>
      </c>
    </row>
    <row r="34" spans="1:11" ht="36.75" customHeight="1">
      <c r="A34" s="20">
        <v>29</v>
      </c>
      <c r="B34" s="17" t="s">
        <v>110</v>
      </c>
      <c r="C34" s="6" t="s">
        <v>42</v>
      </c>
      <c r="D34" s="6" t="s">
        <v>16</v>
      </c>
      <c r="E34" s="14" t="s">
        <v>43</v>
      </c>
      <c r="F34" s="6" t="s">
        <v>69</v>
      </c>
      <c r="G34" s="15">
        <v>500000</v>
      </c>
      <c r="H34" s="15">
        <v>500000</v>
      </c>
      <c r="I34" s="15">
        <v>1500000</v>
      </c>
      <c r="J34" s="16">
        <f t="shared" si="0"/>
        <v>0.3333333333333333</v>
      </c>
      <c r="K34" s="14" t="s">
        <v>129</v>
      </c>
    </row>
    <row r="35" spans="1:11" ht="48" customHeight="1">
      <c r="A35" s="20">
        <v>30</v>
      </c>
      <c r="B35" s="17" t="s">
        <v>117</v>
      </c>
      <c r="C35" s="10" t="s">
        <v>40</v>
      </c>
      <c r="D35" s="10" t="s">
        <v>16</v>
      </c>
      <c r="E35" s="17" t="s">
        <v>41</v>
      </c>
      <c r="F35" s="10" t="s">
        <v>68</v>
      </c>
      <c r="G35" s="18">
        <v>138000</v>
      </c>
      <c r="H35" s="18">
        <v>83700</v>
      </c>
      <c r="I35" s="18">
        <v>276000</v>
      </c>
      <c r="J35" s="16">
        <f t="shared" si="0"/>
        <v>0.3032608695652174</v>
      </c>
      <c r="K35" s="17" t="s">
        <v>134</v>
      </c>
    </row>
    <row r="36" spans="7:8" ht="21" customHeight="1">
      <c r="G36" s="22" t="s">
        <v>141</v>
      </c>
      <c r="H36" s="21">
        <f>SUM(H6:H35)</f>
        <v>10000000</v>
      </c>
    </row>
    <row r="37" spans="1:11" ht="22.5" customHeight="1">
      <c r="A37" s="28" t="s">
        <v>142</v>
      </c>
      <c r="B37" s="29"/>
      <c r="C37" s="29"/>
      <c r="D37" s="29"/>
      <c r="E37" s="29"/>
      <c r="F37" s="29"/>
      <c r="G37" s="29"/>
      <c r="H37" s="29"/>
      <c r="I37" s="29"/>
      <c r="J37" s="29"/>
      <c r="K37" s="29"/>
    </row>
  </sheetData>
  <mergeCells count="5">
    <mergeCell ref="A1:K1"/>
    <mergeCell ref="A2:K2"/>
    <mergeCell ref="A4:K4"/>
    <mergeCell ref="A37:K37"/>
    <mergeCell ref="A3:K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scale="60" r:id="rId1"/>
  <headerFooter alignWithMargins="0">
    <oddHeader>&amp;L&amp;"Tahoma,Tučné"&amp;12Usnesení č. 11/979 - Příloha č. 1&amp;"Tahoma,Obyčejné"
Počet stran přílohy: 2&amp;R&amp;"Tahoma,Obyčejné"&amp;12Strana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zdrazilova</dc:creator>
  <cp:keywords/>
  <dc:description/>
  <cp:lastModifiedBy>drackova</cp:lastModifiedBy>
  <cp:lastPrinted>2010-04-28T09:39:52Z</cp:lastPrinted>
  <dcterms:created xsi:type="dcterms:W3CDTF">2009-01-15T13:34:35Z</dcterms:created>
  <dcterms:modified xsi:type="dcterms:W3CDTF">2010-04-28T09:39:55Z</dcterms:modified>
  <cp:category/>
  <cp:version/>
  <cp:contentType/>
  <cp:contentStatus/>
</cp:coreProperties>
</file>