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535" windowHeight="988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<sst xmlns="http://schemas.openxmlformats.org/spreadsheetml/2006/main" count="163" uniqueCount="117">
  <si>
    <t>Název projektu</t>
  </si>
  <si>
    <t>IČ</t>
  </si>
  <si>
    <t>Poskytnutí dotací z rozpočtu kraje v rámci Programu na zvýšení absorpční kapacity obcí a měst do 10 tis. obyvatel</t>
  </si>
  <si>
    <t>obec</t>
  </si>
  <si>
    <t>Právní forma</t>
  </si>
  <si>
    <t>2.</t>
  </si>
  <si>
    <t>Maximální časová použitelnost do  * *</t>
  </si>
  <si>
    <t>Poznámky:</t>
  </si>
  <si>
    <t xml:space="preserve">* Konečná částka poskytnuté dotace a procentuální výše kofinancování může být ve smlouvě nižší, než je schválená částka. </t>
  </si>
  <si>
    <t>** Časová použitelnost bude upřesněna ve smlouvě o poskytnutí dotace, která bude uzavřena s příjemcem na základě doložení podepsané smlouvy s řídícím orgánem příslušného operačního programu</t>
  </si>
  <si>
    <t xml:space="preserve">Žadatel </t>
  </si>
  <si>
    <t>datum splatnosti platby</t>
  </si>
  <si>
    <t>OPŽP/OPPS/PRV</t>
  </si>
  <si>
    <t>1.</t>
  </si>
  <si>
    <t>OPŽP</t>
  </si>
  <si>
    <t>Počet   obyvat. k 1.1.2009</t>
  </si>
  <si>
    <t>OPŽP - Operační program Životní prostředí</t>
  </si>
  <si>
    <t>OPPS - Operační programy přeshraniční spolupráce</t>
  </si>
  <si>
    <t>PRV - Program rozvoje venkova</t>
  </si>
  <si>
    <t>3.</t>
  </si>
  <si>
    <t>město</t>
  </si>
  <si>
    <t>PRV</t>
  </si>
  <si>
    <t>4.</t>
  </si>
  <si>
    <t>5.</t>
  </si>
  <si>
    <t>Dolní Lutyně</t>
  </si>
  <si>
    <t>00297461</t>
  </si>
  <si>
    <t>4936</t>
  </si>
  <si>
    <t>Pořa-dové číslo žádo-sti</t>
  </si>
  <si>
    <t>7. skupina</t>
  </si>
  <si>
    <t>Albrechtice</t>
  </si>
  <si>
    <t>Hukvaldy</t>
  </si>
  <si>
    <t>Vrbno pod Pradědem</t>
  </si>
  <si>
    <t>Vojkovice</t>
  </si>
  <si>
    <t>Hradec nad Moravicí</t>
  </si>
  <si>
    <t>6.</t>
  </si>
  <si>
    <t>7.</t>
  </si>
  <si>
    <t>8.</t>
  </si>
  <si>
    <t>9.</t>
  </si>
  <si>
    <t>Zateplení obvodového pláště a střechy, výměna oken na objektu obecního úřadu v Albrechticích</t>
  </si>
  <si>
    <t>Energetické úspory - ZŠ A. Jiráska č.p.14, Dolní Lutyně</t>
  </si>
  <si>
    <t>Energetické úspory - Kulturní dům Dolní Lutyně</t>
  </si>
  <si>
    <t>Přestavba garáže na kancelář, klubovnu a skladový prostor v areálu TJ SOKOL Hukvaldy</t>
  </si>
  <si>
    <t>Snížení energetické náročnosti objektů Základní školy, Školní ulice 477, Vrbno pod Pradědem</t>
  </si>
  <si>
    <t>Snížení energetické náročnosti objektu Mateřské školy, Jesenická 448, Vrbno pod Pradědem</t>
  </si>
  <si>
    <t>Splašková kanalizace - Mnichov, Železná</t>
  </si>
  <si>
    <t>Obnova budovy bývalé školy Vojkovice - oprava fasády, výměna oken a dveří</t>
  </si>
  <si>
    <t>Výměna oken a zateplení fasády MŠ Smetanova 520 v Hradci nad Moravicí</t>
  </si>
  <si>
    <t>00297429</t>
  </si>
  <si>
    <t>00297194</t>
  </si>
  <si>
    <t>00296457</t>
  </si>
  <si>
    <t>00577081</t>
  </si>
  <si>
    <t>00300144</t>
  </si>
  <si>
    <t>3990</t>
  </si>
  <si>
    <t>1906</t>
  </si>
  <si>
    <t>5781</t>
  </si>
  <si>
    <t>529</t>
  </si>
  <si>
    <t>(tis. Kč)</t>
  </si>
  <si>
    <t>(%)</t>
  </si>
  <si>
    <t>Maximální výše kofinanco-vání vlastního podílu/     základu dotace žadatele*</t>
  </si>
  <si>
    <t xml:space="preserve">Celkové uznatelné náklady projektu </t>
  </si>
  <si>
    <t xml:space="preserve">Vlastní podíl žadatele o dotaci z operačního programu/ u PRV základ dotace     </t>
  </si>
  <si>
    <t xml:space="preserve">Maximální výše dotace z rozpočtu kraje*          </t>
  </si>
  <si>
    <t>(platí pro projekty PRV dle článku III. a VI. 2 podmínek Programu)</t>
  </si>
  <si>
    <t>základ dotace - součet vlastního podílu žadatele na celkových uznatelných nákladech bez DPH a DPH vztahující se k celkovým uznatelným nákladům</t>
  </si>
  <si>
    <t>10.</t>
  </si>
  <si>
    <t>11.</t>
  </si>
  <si>
    <t>12.</t>
  </si>
  <si>
    <t>13.</t>
  </si>
  <si>
    <t>14.</t>
  </si>
  <si>
    <t>15.</t>
  </si>
  <si>
    <t>16.</t>
  </si>
  <si>
    <t>17.</t>
  </si>
  <si>
    <t>Holasovice</t>
  </si>
  <si>
    <t>Posílení akceschopnosti JSDH při povodních</t>
  </si>
  <si>
    <t>00300080</t>
  </si>
  <si>
    <t>OPPS</t>
  </si>
  <si>
    <t>1384</t>
  </si>
  <si>
    <t>Sedliště</t>
  </si>
  <si>
    <t>ZŠ Sedliště - snížení energetické náročnosti objektů</t>
  </si>
  <si>
    <t>00297178</t>
  </si>
  <si>
    <t>1390</t>
  </si>
  <si>
    <t>Rusín</t>
  </si>
  <si>
    <t>Rekonstrukce hřiště a vybudování zázemí</t>
  </si>
  <si>
    <t>00296309</t>
  </si>
  <si>
    <t>131</t>
  </si>
  <si>
    <t>Nové Lublice</t>
  </si>
  <si>
    <t>Rekonstrukce místních komunikací a doplnění zeleně v Nových Lublicích</t>
  </si>
  <si>
    <t>00534919</t>
  </si>
  <si>
    <t>196</t>
  </si>
  <si>
    <t>Luboměř</t>
  </si>
  <si>
    <t>Revitalizace části obce Luboměř - komunikace, veřejná prostranství</t>
  </si>
  <si>
    <t>00298158</t>
  </si>
  <si>
    <t>397</t>
  </si>
  <si>
    <t>Křišťanovice</t>
  </si>
  <si>
    <t>00296147</t>
  </si>
  <si>
    <t>265</t>
  </si>
  <si>
    <t>Kružberk</t>
  </si>
  <si>
    <t>Revitalizace centra obce včetně rekonstrukce místních komunikací</t>
  </si>
  <si>
    <t>00635537</t>
  </si>
  <si>
    <t>284</t>
  </si>
  <si>
    <t>Dolní Moravice</t>
  </si>
  <si>
    <t>00295957</t>
  </si>
  <si>
    <t>Kofinancování zateplení MŠ a ZŠ v Dolní Moravici</t>
  </si>
  <si>
    <t>433</t>
  </si>
  <si>
    <t>Obnova veřejného prostranství v obci Křišťanovice</t>
  </si>
  <si>
    <t>Hlubočec</t>
  </si>
  <si>
    <t>Vybudování veřejného parku v obci Hlubočec</t>
  </si>
  <si>
    <t>00635430</t>
  </si>
  <si>
    <t>544</t>
  </si>
  <si>
    <t>Zbyslavice</t>
  </si>
  <si>
    <t>Revitalizace údolí Seziny "Dolní Louky" - Zbyslavice</t>
  </si>
  <si>
    <t>00600695</t>
  </si>
  <si>
    <t>565</t>
  </si>
  <si>
    <t>Rohov</t>
  </si>
  <si>
    <t>Modernizace venkovské infrastruktury ke sportovnímu areálu v obci Rohov - II. Etapa</t>
  </si>
  <si>
    <t>00635499</t>
  </si>
  <si>
    <t>638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</si>
</sst>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"/>
    <numFmt numFmtId="169" formatCode="#,##0.0"/>
    <numFmt numFmtId="170" formatCode="#,##0.00\ _K_č"/>
    <numFmt numFmtId="171" formatCode="#,##0.00\ &quot;Kč&quot;"/>
    <numFmt numFmtId="172" formatCode="#,##0.0\ _K_č"/>
    <numFmt numFmtId="173" formatCode="mmm/yyyy"/>
  </numFmts>
  <fonts count="10">
    <font>
      <sz val="12"/>
      <name val="Times New Roman"/>
      <family val="0"/>
    </font>
    <font>
      <sz val="10"/>
      <name val="Tahoma"/>
      <family val="2"/>
    </font>
    <font>
      <sz val="10"/>
      <name val="Times New Roman"/>
      <family val="0"/>
    </font>
    <font>
      <b/>
      <sz val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169" fontId="3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1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9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/>
    </xf>
    <xf numFmtId="3" fontId="3" fillId="0" borderId="3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69" fontId="3" fillId="0" borderId="3" xfId="0" applyNumberFormat="1" applyFont="1" applyFill="1" applyBorder="1" applyAlignment="1">
      <alignment horizontal="center" wrapText="1"/>
    </xf>
    <xf numFmtId="10" fontId="3" fillId="0" borderId="3" xfId="0" applyNumberFormat="1" applyFont="1" applyFill="1" applyBorder="1" applyAlignment="1">
      <alignment horizontal="center" wrapText="1"/>
    </xf>
    <xf numFmtId="169" fontId="3" fillId="0" borderId="5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justify"/>
    </xf>
    <xf numFmtId="49" fontId="1" fillId="2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69" fontId="1" fillId="0" borderId="2" xfId="0" applyNumberFormat="1" applyFont="1" applyBorder="1" applyAlignment="1">
      <alignment horizontal="right"/>
    </xf>
    <xf numFmtId="10" fontId="1" fillId="0" borderId="2" xfId="0" applyNumberFormat="1" applyFont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49" fontId="3" fillId="0" borderId="2" xfId="0" applyNumberFormat="1" applyFont="1" applyBorder="1" applyAlignment="1">
      <alignment wrapText="1"/>
    </xf>
    <xf numFmtId="0" fontId="3" fillId="0" borderId="2" xfId="0" applyFont="1" applyFill="1" applyBorder="1" applyAlignment="1">
      <alignment horizontal="justify" wrapText="1"/>
    </xf>
    <xf numFmtId="169" fontId="3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justify"/>
    </xf>
    <xf numFmtId="0" fontId="3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9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4" fontId="1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right"/>
    </xf>
    <xf numFmtId="10" fontId="1" fillId="0" borderId="2" xfId="0" applyNumberFormat="1" applyFont="1" applyFill="1" applyBorder="1" applyAlignment="1">
      <alignment horizontal="right"/>
    </xf>
    <xf numFmtId="169" fontId="3" fillId="0" borderId="2" xfId="0" applyNumberFormat="1" applyFont="1" applyFill="1" applyBorder="1" applyAlignment="1">
      <alignment horizontal="right"/>
    </xf>
    <xf numFmtId="14" fontId="1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justify"/>
    </xf>
    <xf numFmtId="0" fontId="1" fillId="0" borderId="2" xfId="0" applyFont="1" applyFill="1" applyBorder="1" applyAlignment="1">
      <alignment horizontal="center"/>
    </xf>
    <xf numFmtId="169" fontId="1" fillId="0" borderId="2" xfId="0" applyNumberFormat="1" applyFont="1" applyFill="1" applyBorder="1" applyAlignment="1">
      <alignment horizontal="right"/>
    </xf>
    <xf numFmtId="10" fontId="1" fillId="0" borderId="2" xfId="0" applyNumberFormat="1" applyFont="1" applyFill="1" applyBorder="1" applyAlignment="1">
      <alignment horizontal="right"/>
    </xf>
    <xf numFmtId="169" fontId="3" fillId="0" borderId="2" xfId="0" applyNumberFormat="1" applyFont="1" applyFill="1" applyBorder="1" applyAlignment="1">
      <alignment horizontal="right"/>
    </xf>
    <xf numFmtId="10" fontId="3" fillId="0" borderId="6" xfId="0" applyNumberFormat="1" applyFont="1" applyFill="1" applyBorder="1" applyAlignment="1">
      <alignment horizontal="center" wrapText="1"/>
    </xf>
    <xf numFmtId="10" fontId="3" fillId="0" borderId="7" xfId="0" applyNumberFormat="1" applyFont="1" applyFill="1" applyBorder="1" applyAlignment="1">
      <alignment horizontal="center" wrapText="1"/>
    </xf>
    <xf numFmtId="169" fontId="3" fillId="0" borderId="6" xfId="0" applyNumberFormat="1" applyFont="1" applyFill="1" applyBorder="1" applyAlignment="1">
      <alignment horizontal="center" wrapText="1"/>
    </xf>
    <xf numFmtId="169" fontId="3" fillId="0" borderId="7" xfId="0" applyNumberFormat="1" applyFont="1" applyFill="1" applyBorder="1" applyAlignment="1">
      <alignment horizontal="center" wrapText="1"/>
    </xf>
    <xf numFmtId="169" fontId="3" fillId="0" borderId="8" xfId="0" applyNumberFormat="1" applyFont="1" applyFill="1" applyBorder="1" applyAlignment="1">
      <alignment horizontal="center" wrapText="1"/>
    </xf>
    <xf numFmtId="169" fontId="3" fillId="0" borderId="9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justify"/>
    </xf>
    <xf numFmtId="0" fontId="3" fillId="0" borderId="7" xfId="0" applyFont="1" applyFill="1" applyBorder="1" applyAlignment="1">
      <alignment horizontal="justify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justify" wrapText="1"/>
    </xf>
    <xf numFmtId="0" fontId="3" fillId="0" borderId="7" xfId="0" applyFont="1" applyFill="1" applyBorder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pane ySplit="10" topLeftCell="BM11" activePane="bottomLeft" state="frozen"/>
      <selection pane="topLeft" activeCell="A1" sqref="A1"/>
      <selection pane="bottomLeft" activeCell="F1" sqref="F1"/>
    </sheetView>
  </sheetViews>
  <sheetFormatPr defaultColWidth="9.00390625" defaultRowHeight="15.75"/>
  <cols>
    <col min="1" max="1" width="3.25390625" style="0" customWidth="1"/>
    <col min="2" max="2" width="4.75390625" style="0" customWidth="1"/>
    <col min="3" max="3" width="11.625" style="0" customWidth="1"/>
    <col min="4" max="4" width="7.125" style="0" customWidth="1"/>
    <col min="5" max="5" width="28.375" style="0" customWidth="1"/>
    <col min="6" max="6" width="9.25390625" style="0" customWidth="1"/>
    <col min="7" max="7" width="6.50390625" style="0" customWidth="1"/>
    <col min="8" max="8" width="8.00390625" style="0" customWidth="1"/>
    <col min="9" max="9" width="9.375" style="0" bestFit="1" customWidth="1"/>
    <col min="10" max="10" width="12.625" style="0" customWidth="1"/>
    <col min="11" max="11" width="10.625" style="0" customWidth="1"/>
    <col min="12" max="12" width="10.00390625" style="0" customWidth="1"/>
    <col min="13" max="13" width="12.00390625" style="0" customWidth="1"/>
  </cols>
  <sheetData>
    <row r="1" spans="1:4" ht="15.75">
      <c r="A1" s="60"/>
      <c r="B1" s="61"/>
      <c r="C1" s="61"/>
      <c r="D1" s="61"/>
    </row>
    <row r="2" spans="1:3" ht="15.75">
      <c r="A2" s="62"/>
      <c r="B2" s="63"/>
      <c r="C2" s="63"/>
    </row>
    <row r="3" ht="15.75">
      <c r="A3" s="2"/>
    </row>
    <row r="4" ht="15.75">
      <c r="A4" s="1"/>
    </row>
    <row r="5" ht="15.75">
      <c r="A5" s="3" t="s">
        <v>2</v>
      </c>
    </row>
    <row r="6" ht="15.75">
      <c r="A6" s="3" t="s">
        <v>28</v>
      </c>
    </row>
    <row r="8" ht="11.25" customHeight="1" thickBot="1"/>
    <row r="9" spans="1:13" s="1" customFormat="1" ht="12.75">
      <c r="A9" s="84"/>
      <c r="B9" s="86" t="s">
        <v>27</v>
      </c>
      <c r="C9" s="88" t="s">
        <v>10</v>
      </c>
      <c r="D9" s="86" t="s">
        <v>4</v>
      </c>
      <c r="E9" s="78" t="s">
        <v>0</v>
      </c>
      <c r="F9" s="80" t="s">
        <v>1</v>
      </c>
      <c r="G9" s="82" t="s">
        <v>12</v>
      </c>
      <c r="H9" s="82" t="s">
        <v>15</v>
      </c>
      <c r="I9" s="74" t="s">
        <v>59</v>
      </c>
      <c r="J9" s="72" t="s">
        <v>60</v>
      </c>
      <c r="K9" s="72" t="s">
        <v>58</v>
      </c>
      <c r="L9" s="74" t="s">
        <v>61</v>
      </c>
      <c r="M9" s="76" t="s">
        <v>6</v>
      </c>
    </row>
    <row r="10" spans="1:13" s="14" customFormat="1" ht="105.75" customHeight="1">
      <c r="A10" s="85"/>
      <c r="B10" s="87"/>
      <c r="C10" s="89"/>
      <c r="D10" s="87"/>
      <c r="E10" s="79"/>
      <c r="F10" s="81"/>
      <c r="G10" s="83"/>
      <c r="H10" s="83"/>
      <c r="I10" s="75"/>
      <c r="J10" s="73"/>
      <c r="K10" s="73"/>
      <c r="L10" s="75"/>
      <c r="M10" s="77" t="s">
        <v>11</v>
      </c>
    </row>
    <row r="11" spans="1:13" s="14" customFormat="1" ht="19.5" customHeight="1" thickBot="1">
      <c r="A11" s="24"/>
      <c r="B11" s="20"/>
      <c r="C11" s="21"/>
      <c r="D11" s="20"/>
      <c r="E11" s="22"/>
      <c r="F11" s="23"/>
      <c r="G11" s="23"/>
      <c r="H11" s="23"/>
      <c r="I11" s="25" t="s">
        <v>56</v>
      </c>
      <c r="J11" s="26" t="s">
        <v>56</v>
      </c>
      <c r="K11" s="26" t="s">
        <v>57</v>
      </c>
      <c r="L11" s="25" t="s">
        <v>56</v>
      </c>
      <c r="M11" s="27"/>
    </row>
    <row r="12" spans="1:13" s="1" customFormat="1" ht="52.5" customHeight="1">
      <c r="A12" s="6" t="s">
        <v>13</v>
      </c>
      <c r="B12" s="7">
        <v>75</v>
      </c>
      <c r="C12" s="19" t="s">
        <v>29</v>
      </c>
      <c r="D12" s="7" t="s">
        <v>3</v>
      </c>
      <c r="E12" s="18" t="s">
        <v>38</v>
      </c>
      <c r="F12" s="15" t="s">
        <v>47</v>
      </c>
      <c r="G12" s="16" t="s">
        <v>14</v>
      </c>
      <c r="H12" s="15" t="s">
        <v>52</v>
      </c>
      <c r="I12" s="17">
        <v>2017.3</v>
      </c>
      <c r="J12" s="17">
        <v>201.7</v>
      </c>
      <c r="K12" s="9">
        <f>L12/J12</f>
        <v>0.599900842835895</v>
      </c>
      <c r="L12" s="8">
        <v>121</v>
      </c>
      <c r="M12" s="10">
        <v>41274</v>
      </c>
    </row>
    <row r="13" spans="1:13" s="1" customFormat="1" ht="25.5" customHeight="1">
      <c r="A13" s="11" t="s">
        <v>5</v>
      </c>
      <c r="B13" s="12">
        <v>76</v>
      </c>
      <c r="C13" s="19" t="s">
        <v>24</v>
      </c>
      <c r="D13" s="12" t="s">
        <v>3</v>
      </c>
      <c r="E13" s="18" t="s">
        <v>39</v>
      </c>
      <c r="F13" s="15" t="s">
        <v>25</v>
      </c>
      <c r="G13" s="16" t="s">
        <v>14</v>
      </c>
      <c r="H13" s="15" t="s">
        <v>26</v>
      </c>
      <c r="I13" s="17">
        <v>2134.4</v>
      </c>
      <c r="J13" s="17">
        <v>213.4</v>
      </c>
      <c r="K13" s="9">
        <f>L13/J13</f>
        <v>0.5998125585754451</v>
      </c>
      <c r="L13" s="8">
        <v>128</v>
      </c>
      <c r="M13" s="13">
        <v>41486</v>
      </c>
    </row>
    <row r="14" spans="1:13" s="1" customFormat="1" ht="38.25" customHeight="1">
      <c r="A14" s="11" t="s">
        <v>19</v>
      </c>
      <c r="B14" s="12">
        <v>77</v>
      </c>
      <c r="C14" s="19" t="s">
        <v>24</v>
      </c>
      <c r="D14" s="12" t="s">
        <v>3</v>
      </c>
      <c r="E14" s="18" t="s">
        <v>40</v>
      </c>
      <c r="F14" s="15" t="s">
        <v>25</v>
      </c>
      <c r="G14" s="16" t="s">
        <v>14</v>
      </c>
      <c r="H14" s="15" t="s">
        <v>26</v>
      </c>
      <c r="I14" s="17">
        <v>3329.8</v>
      </c>
      <c r="J14" s="17">
        <v>332.9</v>
      </c>
      <c r="K14" s="9">
        <v>0.5997</v>
      </c>
      <c r="L14" s="8">
        <v>199.7</v>
      </c>
      <c r="M14" s="13">
        <v>41274</v>
      </c>
    </row>
    <row r="15" spans="1:13" s="1" customFormat="1" ht="41.25" customHeight="1">
      <c r="A15" s="11" t="s">
        <v>22</v>
      </c>
      <c r="B15" s="12">
        <v>78</v>
      </c>
      <c r="C15" s="19" t="s">
        <v>30</v>
      </c>
      <c r="D15" s="12" t="s">
        <v>3</v>
      </c>
      <c r="E15" s="18" t="s">
        <v>41</v>
      </c>
      <c r="F15" s="15" t="s">
        <v>48</v>
      </c>
      <c r="G15" s="16" t="s">
        <v>21</v>
      </c>
      <c r="H15" s="44" t="s">
        <v>53</v>
      </c>
      <c r="I15" s="17">
        <v>1060</v>
      </c>
      <c r="J15" s="17">
        <v>307.4</v>
      </c>
      <c r="K15" s="9">
        <f>L15/J15</f>
        <v>0.7498373454782044</v>
      </c>
      <c r="L15" s="8">
        <v>230.5</v>
      </c>
      <c r="M15" s="13">
        <v>41274</v>
      </c>
    </row>
    <row r="16" spans="1:13" s="1" customFormat="1" ht="42" customHeight="1">
      <c r="A16" s="11" t="s">
        <v>23</v>
      </c>
      <c r="B16" s="12">
        <v>79</v>
      </c>
      <c r="C16" s="19" t="s">
        <v>31</v>
      </c>
      <c r="D16" s="12" t="s">
        <v>20</v>
      </c>
      <c r="E16" s="18" t="s">
        <v>42</v>
      </c>
      <c r="F16" s="15" t="s">
        <v>49</v>
      </c>
      <c r="G16" s="16" t="s">
        <v>14</v>
      </c>
      <c r="H16" s="15" t="s">
        <v>54</v>
      </c>
      <c r="I16" s="17">
        <v>11963.9</v>
      </c>
      <c r="J16" s="17">
        <v>1196.3</v>
      </c>
      <c r="K16" s="9">
        <v>0.4998</v>
      </c>
      <c r="L16" s="8">
        <v>598</v>
      </c>
      <c r="M16" s="13">
        <v>41274</v>
      </c>
    </row>
    <row r="17" spans="1:13" s="1" customFormat="1" ht="54.75" customHeight="1">
      <c r="A17" s="11" t="s">
        <v>34</v>
      </c>
      <c r="B17" s="12">
        <v>80</v>
      </c>
      <c r="C17" s="19" t="s">
        <v>31</v>
      </c>
      <c r="D17" s="12" t="s">
        <v>20</v>
      </c>
      <c r="E17" s="18" t="s">
        <v>43</v>
      </c>
      <c r="F17" s="15" t="s">
        <v>49</v>
      </c>
      <c r="G17" s="16" t="s">
        <v>14</v>
      </c>
      <c r="H17" s="15" t="s">
        <v>54</v>
      </c>
      <c r="I17" s="17">
        <v>2330.5</v>
      </c>
      <c r="J17" s="17">
        <v>233</v>
      </c>
      <c r="K17" s="9">
        <f aca="true" t="shared" si="0" ref="K17:K31">L17/J17</f>
        <v>0.5</v>
      </c>
      <c r="L17" s="8">
        <v>116.5</v>
      </c>
      <c r="M17" s="13">
        <v>41274</v>
      </c>
    </row>
    <row r="18" spans="1:13" s="1" customFormat="1" ht="37.5" customHeight="1">
      <c r="A18" s="11" t="s">
        <v>35</v>
      </c>
      <c r="B18" s="12">
        <v>81</v>
      </c>
      <c r="C18" s="19" t="s">
        <v>31</v>
      </c>
      <c r="D18" s="12" t="s">
        <v>20</v>
      </c>
      <c r="E18" s="18" t="s">
        <v>44</v>
      </c>
      <c r="F18" s="15" t="s">
        <v>49</v>
      </c>
      <c r="G18" s="16" t="s">
        <v>14</v>
      </c>
      <c r="H18" s="15" t="s">
        <v>54</v>
      </c>
      <c r="I18" s="17">
        <v>34859.4</v>
      </c>
      <c r="J18" s="17">
        <v>3485.9</v>
      </c>
      <c r="K18" s="9">
        <f t="shared" si="0"/>
        <v>0.4999856565019077</v>
      </c>
      <c r="L18" s="8">
        <v>1742.9</v>
      </c>
      <c r="M18" s="13">
        <v>41274</v>
      </c>
    </row>
    <row r="19" spans="1:13" s="1" customFormat="1" ht="37.5" customHeight="1">
      <c r="A19" s="11" t="s">
        <v>36</v>
      </c>
      <c r="B19" s="12">
        <v>82</v>
      </c>
      <c r="C19" s="19" t="s">
        <v>32</v>
      </c>
      <c r="D19" s="12" t="s">
        <v>3</v>
      </c>
      <c r="E19" s="18" t="s">
        <v>45</v>
      </c>
      <c r="F19" s="15" t="s">
        <v>50</v>
      </c>
      <c r="G19" s="16" t="s">
        <v>21</v>
      </c>
      <c r="H19" s="53" t="s">
        <v>55</v>
      </c>
      <c r="I19" s="17">
        <v>698.1</v>
      </c>
      <c r="J19" s="17">
        <v>198.6</v>
      </c>
      <c r="K19" s="52">
        <f t="shared" si="0"/>
        <v>0.7497482376636456</v>
      </c>
      <c r="L19" s="8">
        <v>148.9</v>
      </c>
      <c r="M19" s="13">
        <v>41274</v>
      </c>
    </row>
    <row r="20" spans="1:13" s="50" customFormat="1" ht="37.5" customHeight="1">
      <c r="A20" s="40" t="s">
        <v>37</v>
      </c>
      <c r="B20" s="41">
        <v>83</v>
      </c>
      <c r="C20" s="42" t="s">
        <v>33</v>
      </c>
      <c r="D20" s="41" t="s">
        <v>20</v>
      </c>
      <c r="E20" s="43" t="s">
        <v>46</v>
      </c>
      <c r="F20" s="44" t="s">
        <v>51</v>
      </c>
      <c r="G20" s="45" t="s">
        <v>14</v>
      </c>
      <c r="H20" s="44">
        <v>5387</v>
      </c>
      <c r="I20" s="46">
        <v>3819.9</v>
      </c>
      <c r="J20" s="46">
        <v>381.9</v>
      </c>
      <c r="K20" s="47">
        <f t="shared" si="0"/>
        <v>0.4998690756742603</v>
      </c>
      <c r="L20" s="48">
        <v>190.9</v>
      </c>
      <c r="M20" s="49">
        <v>41274</v>
      </c>
    </row>
    <row r="21" spans="1:13" s="1" customFormat="1" ht="37.5" customHeight="1">
      <c r="A21" s="11" t="s">
        <v>64</v>
      </c>
      <c r="B21" s="12">
        <v>84</v>
      </c>
      <c r="C21" s="28" t="s">
        <v>72</v>
      </c>
      <c r="D21" s="12" t="s">
        <v>3</v>
      </c>
      <c r="E21" s="36" t="s">
        <v>73</v>
      </c>
      <c r="F21" s="30" t="s">
        <v>74</v>
      </c>
      <c r="G21" s="31" t="s">
        <v>75</v>
      </c>
      <c r="H21" s="30" t="s">
        <v>76</v>
      </c>
      <c r="I21" s="32">
        <v>6926.1</v>
      </c>
      <c r="J21" s="32">
        <v>1038.9</v>
      </c>
      <c r="K21" s="9">
        <f t="shared" si="0"/>
        <v>0.7498315526037154</v>
      </c>
      <c r="L21" s="34">
        <v>779</v>
      </c>
      <c r="M21" s="59">
        <v>41274</v>
      </c>
    </row>
    <row r="22" spans="1:13" s="1" customFormat="1" ht="37.5" customHeight="1">
      <c r="A22" s="11" t="s">
        <v>65</v>
      </c>
      <c r="B22" s="12">
        <v>85</v>
      </c>
      <c r="C22" s="28" t="s">
        <v>77</v>
      </c>
      <c r="D22" s="12" t="s">
        <v>3</v>
      </c>
      <c r="E22" s="29" t="s">
        <v>78</v>
      </c>
      <c r="F22" s="30" t="s">
        <v>79</v>
      </c>
      <c r="G22" s="31" t="s">
        <v>14</v>
      </c>
      <c r="H22" s="30" t="s">
        <v>80</v>
      </c>
      <c r="I22" s="32">
        <v>11598.1</v>
      </c>
      <c r="J22" s="32">
        <v>1159.8</v>
      </c>
      <c r="K22" s="33">
        <f t="shared" si="0"/>
        <v>0.7500431108811865</v>
      </c>
      <c r="L22" s="34">
        <v>869.9</v>
      </c>
      <c r="M22" s="13">
        <v>41274</v>
      </c>
    </row>
    <row r="23" spans="1:13" s="1" customFormat="1" ht="37.5" customHeight="1">
      <c r="A23" s="11" t="s">
        <v>66</v>
      </c>
      <c r="B23" s="12">
        <v>86</v>
      </c>
      <c r="C23" s="37" t="s">
        <v>81</v>
      </c>
      <c r="D23" s="12" t="s">
        <v>3</v>
      </c>
      <c r="E23" s="29" t="s">
        <v>82</v>
      </c>
      <c r="F23" s="30" t="s">
        <v>83</v>
      </c>
      <c r="G23" s="51" t="s">
        <v>21</v>
      </c>
      <c r="H23" s="30" t="s">
        <v>84</v>
      </c>
      <c r="I23" s="32">
        <v>5965</v>
      </c>
      <c r="J23" s="32">
        <v>1729.8</v>
      </c>
      <c r="K23" s="33">
        <f t="shared" si="0"/>
        <v>0.8999884379697075</v>
      </c>
      <c r="L23" s="34">
        <v>1556.8</v>
      </c>
      <c r="M23" s="13">
        <v>41274</v>
      </c>
    </row>
    <row r="24" spans="1:13" s="1" customFormat="1" ht="37.5" customHeight="1">
      <c r="A24" s="11" t="s">
        <v>67</v>
      </c>
      <c r="B24" s="12">
        <v>87</v>
      </c>
      <c r="C24" s="37" t="s">
        <v>85</v>
      </c>
      <c r="D24" s="12" t="s">
        <v>3</v>
      </c>
      <c r="E24" s="39" t="s">
        <v>86</v>
      </c>
      <c r="F24" s="30" t="s">
        <v>87</v>
      </c>
      <c r="G24" s="51" t="s">
        <v>21</v>
      </c>
      <c r="H24" s="30" t="s">
        <v>88</v>
      </c>
      <c r="I24" s="32">
        <v>2934.6</v>
      </c>
      <c r="J24" s="32">
        <v>880.3</v>
      </c>
      <c r="K24" s="33">
        <f t="shared" si="0"/>
        <v>0.9000340792911508</v>
      </c>
      <c r="L24" s="34">
        <v>792.3</v>
      </c>
      <c r="M24" s="13">
        <v>41274</v>
      </c>
    </row>
    <row r="25" spans="1:13" s="1" customFormat="1" ht="37.5" customHeight="1">
      <c r="A25" s="11" t="s">
        <v>68</v>
      </c>
      <c r="B25" s="12">
        <v>88</v>
      </c>
      <c r="C25" s="37" t="s">
        <v>89</v>
      </c>
      <c r="D25" s="12" t="s">
        <v>3</v>
      </c>
      <c r="E25" s="29" t="s">
        <v>90</v>
      </c>
      <c r="F25" s="30" t="s">
        <v>91</v>
      </c>
      <c r="G25" s="51" t="s">
        <v>21</v>
      </c>
      <c r="H25" s="30" t="s">
        <v>92</v>
      </c>
      <c r="I25" s="32">
        <v>1996.8</v>
      </c>
      <c r="J25" s="32">
        <v>599</v>
      </c>
      <c r="K25" s="33">
        <f t="shared" si="0"/>
        <v>0.9</v>
      </c>
      <c r="L25" s="34">
        <v>539.1</v>
      </c>
      <c r="M25" s="13">
        <v>41274</v>
      </c>
    </row>
    <row r="26" spans="1:13" s="1" customFormat="1" ht="37.5" customHeight="1">
      <c r="A26" s="11" t="s">
        <v>69</v>
      </c>
      <c r="B26" s="12">
        <v>89</v>
      </c>
      <c r="C26" s="28" t="s">
        <v>93</v>
      </c>
      <c r="D26" s="12" t="s">
        <v>3</v>
      </c>
      <c r="E26" s="39" t="s">
        <v>104</v>
      </c>
      <c r="F26" s="30" t="s">
        <v>94</v>
      </c>
      <c r="G26" s="51" t="s">
        <v>21</v>
      </c>
      <c r="H26" s="30" t="s">
        <v>95</v>
      </c>
      <c r="I26" s="32">
        <v>2048.6</v>
      </c>
      <c r="J26" s="32">
        <v>614.6</v>
      </c>
      <c r="K26" s="33">
        <f t="shared" si="0"/>
        <v>0.8999349170191995</v>
      </c>
      <c r="L26" s="34">
        <v>553.1</v>
      </c>
      <c r="M26" s="13">
        <v>41274</v>
      </c>
    </row>
    <row r="27" spans="1:13" s="1" customFormat="1" ht="37.5" customHeight="1">
      <c r="A27" s="11" t="s">
        <v>70</v>
      </c>
      <c r="B27" s="12">
        <v>90</v>
      </c>
      <c r="C27" s="28" t="s">
        <v>96</v>
      </c>
      <c r="D27" s="12" t="s">
        <v>3</v>
      </c>
      <c r="E27" s="29" t="s">
        <v>97</v>
      </c>
      <c r="F27" s="30" t="s">
        <v>98</v>
      </c>
      <c r="G27" s="51" t="s">
        <v>21</v>
      </c>
      <c r="H27" s="30" t="s">
        <v>99</v>
      </c>
      <c r="I27" s="32">
        <v>3144.4</v>
      </c>
      <c r="J27" s="32">
        <v>943.3</v>
      </c>
      <c r="K27" s="33">
        <f t="shared" si="0"/>
        <v>0.900031803243931</v>
      </c>
      <c r="L27" s="34">
        <v>849</v>
      </c>
      <c r="M27" s="13">
        <v>41274</v>
      </c>
    </row>
    <row r="28" spans="1:13" s="1" customFormat="1" ht="37.5" customHeight="1">
      <c r="A28" s="11" t="s">
        <v>71</v>
      </c>
      <c r="B28" s="12">
        <v>91</v>
      </c>
      <c r="C28" s="37" t="s">
        <v>100</v>
      </c>
      <c r="D28" s="12" t="s">
        <v>3</v>
      </c>
      <c r="E28" s="29" t="s">
        <v>102</v>
      </c>
      <c r="F28" s="30" t="s">
        <v>101</v>
      </c>
      <c r="G28" s="31" t="s">
        <v>14</v>
      </c>
      <c r="H28" s="30" t="s">
        <v>103</v>
      </c>
      <c r="I28" s="32">
        <v>678.1</v>
      </c>
      <c r="J28" s="32">
        <v>67.8</v>
      </c>
      <c r="K28" s="33">
        <f t="shared" si="0"/>
        <v>0.8997050147492626</v>
      </c>
      <c r="L28" s="34">
        <v>61</v>
      </c>
      <c r="M28" s="13">
        <v>41274</v>
      </c>
    </row>
    <row r="29" spans="1:13" s="50" customFormat="1" ht="37.5" customHeight="1">
      <c r="A29" s="40">
        <v>18</v>
      </c>
      <c r="B29" s="41">
        <v>92</v>
      </c>
      <c r="C29" s="37" t="s">
        <v>105</v>
      </c>
      <c r="D29" s="41" t="s">
        <v>3</v>
      </c>
      <c r="E29" s="39" t="s">
        <v>106</v>
      </c>
      <c r="F29" s="54" t="s">
        <v>107</v>
      </c>
      <c r="G29" s="51" t="s">
        <v>21</v>
      </c>
      <c r="H29" s="55" t="s">
        <v>108</v>
      </c>
      <c r="I29" s="56">
        <v>429.6</v>
      </c>
      <c r="J29" s="56">
        <v>128.9</v>
      </c>
      <c r="K29" s="57">
        <f t="shared" si="0"/>
        <v>0.7494181536074476</v>
      </c>
      <c r="L29" s="58">
        <v>96.6</v>
      </c>
      <c r="M29" s="49">
        <v>41274</v>
      </c>
    </row>
    <row r="30" spans="1:13" s="50" customFormat="1" ht="37.5" customHeight="1">
      <c r="A30" s="40">
        <v>19</v>
      </c>
      <c r="B30" s="41">
        <v>93</v>
      </c>
      <c r="C30" s="37" t="s">
        <v>109</v>
      </c>
      <c r="D30" s="41" t="s">
        <v>3</v>
      </c>
      <c r="E30" s="39" t="s">
        <v>110</v>
      </c>
      <c r="F30" s="54" t="s">
        <v>111</v>
      </c>
      <c r="G30" s="51" t="s">
        <v>14</v>
      </c>
      <c r="H30" s="55" t="s">
        <v>112</v>
      </c>
      <c r="I30" s="56">
        <v>16963</v>
      </c>
      <c r="J30" s="56">
        <v>1696.3</v>
      </c>
      <c r="K30" s="57">
        <f t="shared" si="0"/>
        <v>0.7499852620409126</v>
      </c>
      <c r="L30" s="58">
        <v>1272.2</v>
      </c>
      <c r="M30" s="49">
        <v>41274</v>
      </c>
    </row>
    <row r="31" spans="1:13" s="50" customFormat="1" ht="37.5" customHeight="1">
      <c r="A31" s="64">
        <v>20</v>
      </c>
      <c r="B31" s="65">
        <v>94</v>
      </c>
      <c r="C31" s="64" t="s">
        <v>113</v>
      </c>
      <c r="D31" s="66" t="s">
        <v>3</v>
      </c>
      <c r="E31" s="67" t="s">
        <v>114</v>
      </c>
      <c r="F31" s="55" t="s">
        <v>115</v>
      </c>
      <c r="G31" s="68" t="s">
        <v>21</v>
      </c>
      <c r="H31" s="55" t="s">
        <v>116</v>
      </c>
      <c r="I31" s="69">
        <v>390</v>
      </c>
      <c r="J31" s="69">
        <v>113.1</v>
      </c>
      <c r="K31" s="70">
        <f t="shared" si="0"/>
        <v>0.7497789566755084</v>
      </c>
      <c r="L31" s="71">
        <v>84.8</v>
      </c>
      <c r="M31" s="59">
        <v>41274</v>
      </c>
    </row>
    <row r="32" spans="1:13" ht="15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8">
        <f>SUM(L12:L31)</f>
        <v>10930.2</v>
      </c>
      <c r="M32" s="35"/>
    </row>
    <row r="33" ht="15.75">
      <c r="A33" s="4" t="s">
        <v>7</v>
      </c>
    </row>
    <row r="34" ht="15.75">
      <c r="A34" s="5" t="s">
        <v>8</v>
      </c>
    </row>
    <row r="35" ht="15.75">
      <c r="A35" s="5" t="s">
        <v>9</v>
      </c>
    </row>
    <row r="37" ht="15.75">
      <c r="A37" s="5" t="s">
        <v>16</v>
      </c>
    </row>
    <row r="38" ht="15.75">
      <c r="A38" s="5" t="s">
        <v>17</v>
      </c>
    </row>
    <row r="39" ht="15.75">
      <c r="A39" s="5" t="s">
        <v>18</v>
      </c>
    </row>
    <row r="40" ht="15.75">
      <c r="A40" s="5" t="s">
        <v>63</v>
      </c>
    </row>
    <row r="41" ht="15.75">
      <c r="C41" s="5" t="s">
        <v>62</v>
      </c>
    </row>
  </sheetData>
  <mergeCells count="13">
    <mergeCell ref="A9:A10"/>
    <mergeCell ref="B9:B10"/>
    <mergeCell ref="C9:C10"/>
    <mergeCell ref="D9:D10"/>
    <mergeCell ref="E9:E10"/>
    <mergeCell ref="F9:F10"/>
    <mergeCell ref="H9:H10"/>
    <mergeCell ref="I9:I10"/>
    <mergeCell ref="G9:G10"/>
    <mergeCell ref="J9:J10"/>
    <mergeCell ref="K9:K10"/>
    <mergeCell ref="L9:L10"/>
    <mergeCell ref="M9:M10"/>
  </mergeCells>
  <printOptions/>
  <pageMargins left="0.29" right="0.22" top="0.37" bottom="0.61" header="0.27" footer="0.4921259845"/>
  <pageSetup fitToHeight="1" fitToWidth="1" horizontalDpi="600" verticalDpi="600" orientation="portrait" paperSize="9" scale="67" r:id="rId1"/>
  <headerFooter alignWithMargins="0">
    <oddHeader>&amp;L&amp;"Tahoma,Tučné"Usnesení č. 12/1071 -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orsulikova</dc:creator>
  <cp:keywords/>
  <dc:description/>
  <cp:lastModifiedBy>drackova</cp:lastModifiedBy>
  <cp:lastPrinted>2010-06-28T08:11:30Z</cp:lastPrinted>
  <dcterms:created xsi:type="dcterms:W3CDTF">2009-03-09T06:24:52Z</dcterms:created>
  <dcterms:modified xsi:type="dcterms:W3CDTF">2010-06-28T08:11:34Z</dcterms:modified>
  <cp:category/>
  <cp:version/>
  <cp:contentType/>
  <cp:contentStatus/>
</cp:coreProperties>
</file>