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11640" activeTab="0"/>
  </bookViews>
  <sheets>
    <sheet name="KSS hodnoceni po výboru" sheetId="1" r:id="rId1"/>
  </sheets>
  <definedNames>
    <definedName name="_xlnm.Print_Titles" localSheetId="0">'KSS hodnoceni po výboru'!$5:$5</definedName>
    <definedName name="_xlnm.Print_Area" localSheetId="0">'KSS hodnoceni po výboru'!$B$1:$L$81</definedName>
    <definedName name="Z_02546B2D_B086_4799_808D_32D5FA30D436_.wvu.Cols" localSheetId="0" hidden="1">'KSS hodnoceni po výboru'!$A:$A</definedName>
    <definedName name="Z_02546B2D_B086_4799_808D_32D5FA30D436_.wvu.FilterData" localSheetId="0" hidden="1">'KSS hodnoceni po výboru'!$A$5:$T$81</definedName>
    <definedName name="Z_02546B2D_B086_4799_808D_32D5FA30D436_.wvu.PrintArea" localSheetId="0" hidden="1">'KSS hodnoceni po výboru'!$B$1:$L$81</definedName>
    <definedName name="Z_02546B2D_B086_4799_808D_32D5FA30D436_.wvu.PrintTitles" localSheetId="0" hidden="1">'KSS hodnoceni po výboru'!$5:$5</definedName>
    <definedName name="Z_05B7A784_3BAF_4079_B782_4709055B1CE4_.wvu.Cols" localSheetId="0" hidden="1">'KSS hodnoceni po výboru'!$A:$A</definedName>
    <definedName name="Z_05B7A784_3BAF_4079_B782_4709055B1CE4_.wvu.FilterData" localSheetId="0" hidden="1">'KSS hodnoceni po výboru'!$A$5:$T$81</definedName>
    <definedName name="Z_05B7A784_3BAF_4079_B782_4709055B1CE4_.wvu.PrintArea" localSheetId="0" hidden="1">'KSS hodnoceni po výboru'!$B$1:$L$81</definedName>
    <definedName name="Z_05B7A784_3BAF_4079_B782_4709055B1CE4_.wvu.PrintTitles" localSheetId="0" hidden="1">'KSS hodnoceni po výboru'!$5:$5</definedName>
    <definedName name="Z_91231C85_A09F_4AA9_84B9_12FC596BB9DD_.wvu.Cols" localSheetId="0" hidden="1">'KSS hodnoceni po výboru'!$A:$A</definedName>
    <definedName name="Z_91231C85_A09F_4AA9_84B9_12FC596BB9DD_.wvu.PrintArea" localSheetId="0" hidden="1">'KSS hodnoceni po výboru'!$B$1:$L$81</definedName>
    <definedName name="Z_91231C85_A09F_4AA9_84B9_12FC596BB9DD_.wvu.PrintTitles" localSheetId="0" hidden="1">'KSS hodnoceni po výboru'!$5:$5</definedName>
    <definedName name="Z_D18E9D1B_6074_496A_8033_DB1BEDCCDD98_.wvu.Cols" localSheetId="0" hidden="1">'KSS hodnoceni po výboru'!$A:$A</definedName>
    <definedName name="Z_D18E9D1B_6074_496A_8033_DB1BEDCCDD98_.wvu.FilterData" localSheetId="0" hidden="1">'KSS hodnoceni po výboru'!$A$5:$L$79</definedName>
    <definedName name="Z_D18E9D1B_6074_496A_8033_DB1BEDCCDD98_.wvu.PrintArea" localSheetId="0" hidden="1">'KSS hodnoceni po výboru'!$B$1:$L$81</definedName>
    <definedName name="Z_D18E9D1B_6074_496A_8033_DB1BEDCCDD98_.wvu.PrintTitles" localSheetId="0" hidden="1">'KSS hodnoceni po výboru'!$5:$5</definedName>
  </definedNames>
  <calcPr fullCalcOnLoad="1"/>
</workbook>
</file>

<file path=xl/comments1.xml><?xml version="1.0" encoding="utf-8"?>
<comments xmlns="http://schemas.openxmlformats.org/spreadsheetml/2006/main">
  <authors>
    <author>muczkova</author>
  </authors>
  <commentList>
    <comment ref="J77" authorId="0">
      <text>
        <r>
          <rPr>
            <sz val="10"/>
            <rFont val="Arial CE"/>
            <family val="0"/>
          </rPr>
          <t>muczkova:</t>
        </r>
        <r>
          <rPr>
            <sz val="10"/>
            <rFont val="Arial CE"/>
            <family val="0"/>
          </rPr>
          <t xml:space="preserve">
neinvestice ve výši 52.000 zkráceny o 14.700 Kč</t>
        </r>
      </text>
    </comment>
  </commentList>
</comments>
</file>

<file path=xl/sharedStrings.xml><?xml version="1.0" encoding="utf-8"?>
<sst xmlns="http://schemas.openxmlformats.org/spreadsheetml/2006/main" count="565" uniqueCount="249">
  <si>
    <t>Domov pro seniory Krnov</t>
  </si>
  <si>
    <t>00846325</t>
  </si>
  <si>
    <t>Č. žádosti</t>
  </si>
  <si>
    <t>Domov pro seniory Slunovrat, Ostrava-Přívoz, příspěvková organizace</t>
  </si>
  <si>
    <t>70631841</t>
  </si>
  <si>
    <t>Domov pro seniory Frýdek-Místek, příspěvková organizace</t>
  </si>
  <si>
    <t xml:space="preserve">ANIMA VIVA o.s. </t>
  </si>
  <si>
    <t>Charita Opava</t>
  </si>
  <si>
    <t>19/10</t>
  </si>
  <si>
    <t>Naplňování standardů sociálních služeb ve Středisku rané péče SPRP Ostrava</t>
  </si>
  <si>
    <t>Čtyřlístek - centrum pro osoby se zdravotním postižením Ostrava, příspěvková organizace</t>
  </si>
  <si>
    <t>70631808</t>
  </si>
  <si>
    <t>36/10</t>
  </si>
  <si>
    <t>37/10</t>
  </si>
  <si>
    <t>Automobil pro terénní služby</t>
  </si>
  <si>
    <t>Vzdělávání poradců rané péče Tamtam Olomouc</t>
  </si>
  <si>
    <t>38/10</t>
  </si>
  <si>
    <t>15. 5.-15. 12. 2010</t>
  </si>
  <si>
    <t>Bezbariérový přístup k objektu a snížení kapacity pokojů</t>
  </si>
  <si>
    <t>72/10</t>
  </si>
  <si>
    <t>Rekonstrukce stávající kuchyně</t>
  </si>
  <si>
    <t>74/10</t>
  </si>
  <si>
    <t>75/10</t>
  </si>
  <si>
    <t>Podpora systematického vzdělávání v oblasti sociálních služeb v SD</t>
  </si>
  <si>
    <t>76/10</t>
  </si>
  <si>
    <t>Příprava služeb Slezské diakonie Oblasti Ostrava, Havířov na absolvování inspekce sociálních služeb</t>
  </si>
  <si>
    <t>77/10</t>
  </si>
  <si>
    <t>137/10</t>
  </si>
  <si>
    <t>26588773</t>
  </si>
  <si>
    <t>Naše cesta - neustálé zlepšování</t>
  </si>
  <si>
    <t>139/10</t>
  </si>
  <si>
    <t>Týmově k vyšší kvalitě sociálních služeb</t>
  </si>
  <si>
    <t>47/10</t>
  </si>
  <si>
    <t>48/10</t>
  </si>
  <si>
    <t>7/10</t>
  </si>
  <si>
    <t>Poradenské Q</t>
  </si>
  <si>
    <t>1. 4.-31. 12. 2010</t>
  </si>
  <si>
    <t>Federace rodičů a přátel sluchově postižených, o.s.</t>
  </si>
  <si>
    <t>Centrum pro zdravotně postižené Moravskoslezského kraje o.s.</t>
  </si>
  <si>
    <t>Občanské sdružení Vzájemné soužití</t>
  </si>
  <si>
    <t>obec</t>
  </si>
  <si>
    <t>1. 1.-31. 12. 2010</t>
  </si>
  <si>
    <t xml:space="preserve">Celkem </t>
  </si>
  <si>
    <t>z toho investiční</t>
  </si>
  <si>
    <t xml:space="preserve">         neinvestiční</t>
  </si>
  <si>
    <t>90/10</t>
  </si>
  <si>
    <t>Konvent sester alžbětinek v Jablunkově</t>
  </si>
  <si>
    <t>00494330</t>
  </si>
  <si>
    <t>"Zkvalitnění života klientů domova"</t>
  </si>
  <si>
    <t>1. 2.-31. 12. 2010</t>
  </si>
  <si>
    <t>39/10</t>
  </si>
  <si>
    <t>40/10</t>
  </si>
  <si>
    <t>Armáda spásy v ČR</t>
  </si>
  <si>
    <t>40613411</t>
  </si>
  <si>
    <t>příspěvková organizace</t>
  </si>
  <si>
    <t>Klíč k zámku, klíč k větší bezpečnosti</t>
  </si>
  <si>
    <t>Supervizní podporou zaměstnanců ke zkvalitnění sociální služby</t>
  </si>
  <si>
    <t>41/10</t>
  </si>
  <si>
    <t>60337583</t>
  </si>
  <si>
    <t>Zajištění supervizních setkání pro pracovníky pečovatelské služby Havířov</t>
  </si>
  <si>
    <t>42/10</t>
  </si>
  <si>
    <t>Rozvoj terénní pečovatelské služby Havířov</t>
  </si>
  <si>
    <t>Využití zvedacích pomůcek v ošetřovatelské praxi</t>
  </si>
  <si>
    <t>44/10</t>
  </si>
  <si>
    <t>"SLUŽBY PRO RODINY - NÁPRAVNÁ OPATŘENÍ"</t>
  </si>
  <si>
    <t>Právní forma žadatele</t>
  </si>
  <si>
    <t>Kdo si hraje, učí se</t>
  </si>
  <si>
    <t>71/10</t>
  </si>
  <si>
    <t>Bezbariérové vozidlo pro uživatele služeb</t>
  </si>
  <si>
    <t>KSS 3/10</t>
  </si>
  <si>
    <t>Příprava služeb Slezské diakonie Oblasti Bruntál, Krnov, Nový Jičín na absolvování inspekce sociálních služeb</t>
  </si>
  <si>
    <t>Místnost k bezpečnému pobytu osob v DZR</t>
  </si>
  <si>
    <t>Podporou kvality ke zvyšování spokojenosti uživatelů sociálních služeb Domova Vesna</t>
  </si>
  <si>
    <t>11. 1.-31. 12. 2010</t>
  </si>
  <si>
    <t>Název žadatele</t>
  </si>
  <si>
    <t>Název projektu</t>
  </si>
  <si>
    <t>Doba realizace projektu</t>
  </si>
  <si>
    <t>% spoluúčast dotace na CUN</t>
  </si>
  <si>
    <t>Domov pro seniory Magnolie, Ostrava-Vítkovice, příspěvková organizace</t>
  </si>
  <si>
    <t>70631859</t>
  </si>
  <si>
    <t>Zavádění alternativních metod komunikace do praxe</t>
  </si>
  <si>
    <t>Centrum pro rodinu a sociální péči o.s.</t>
  </si>
  <si>
    <t>Charita Odry</t>
  </si>
  <si>
    <t>65/10</t>
  </si>
  <si>
    <t>62351052</t>
  </si>
  <si>
    <t xml:space="preserve">Schválená dotace v Kč </t>
  </si>
  <si>
    <t>Centrum sociálních služeb Poruba, příspěvková organizace</t>
  </si>
  <si>
    <t>Domov Vesna, příspěvková organizace</t>
  </si>
  <si>
    <t>Podpora procesu zavádění standardů kvality sociálních služeb</t>
  </si>
  <si>
    <t>Příprava služeb Slezské diakonie Oblasti Těšínsko a Frýdek-Místek, Třinec na absolvování inspekce sociálních služeb</t>
  </si>
  <si>
    <t>občanské sdružení</t>
  </si>
  <si>
    <t>Charita Ostrava</t>
  </si>
  <si>
    <t>obecně prospěšná společnost</t>
  </si>
  <si>
    <t>Zajištění vzdělávání pro pracovníky Renarkon, o.p.s. v návaznosti na standard č. 5</t>
  </si>
  <si>
    <t>Renarkon, o.p.s.</t>
  </si>
  <si>
    <t>Sebereflexí organizace k vyšší kvalitě služeb</t>
  </si>
  <si>
    <t>Zakoupení automobilu pro pečovatelskou službu Charity Odry</t>
  </si>
  <si>
    <t>65468562</t>
  </si>
  <si>
    <t>Vzdělávání zaměstnanců vyplývající ze supervizí</t>
  </si>
  <si>
    <t>Supervizní podpora v procesu zavádění standardů kvality</t>
  </si>
  <si>
    <t>49/10</t>
  </si>
  <si>
    <t>56/10</t>
  </si>
  <si>
    <t>Podporujeme kvalitu</t>
  </si>
  <si>
    <t>Odborná kolegia jako nástroj zvyšování kvality sociálních služeb</t>
  </si>
  <si>
    <t>126/10</t>
  </si>
  <si>
    <t>Profesní rozvoj pracovníků DCHOO</t>
  </si>
  <si>
    <t>Domov pro seniory Frýdlant nad Ostravicí</t>
  </si>
  <si>
    <t>Diecézní charita ostravsko-opavská</t>
  </si>
  <si>
    <t>S odborníkem za plněním standardů kvality pečovatelské služby</t>
  </si>
  <si>
    <t>Příprava služeb Slezské diakonie Oblasti Karvinsko na absolvování inspekce sociálních služeb</t>
  </si>
  <si>
    <t>00845451</t>
  </si>
  <si>
    <t>00600954</t>
  </si>
  <si>
    <t>20/10</t>
  </si>
  <si>
    <t>Implementace standardů - záruka vysoké kvality služeb</t>
  </si>
  <si>
    <t>1. 7.-31. 12. 2010</t>
  </si>
  <si>
    <t>2/10</t>
  </si>
  <si>
    <t>KSS 4/10</t>
  </si>
  <si>
    <t>LIGA o.s.</t>
  </si>
  <si>
    <t>00202380</t>
  </si>
  <si>
    <t>Sociálně aktivizační služby pro rodiny s dětmi - odstranění nedostatků</t>
  </si>
  <si>
    <t>Zajištění terénní služby rané péče</t>
  </si>
  <si>
    <t>MENS SANA o.s.</t>
  </si>
  <si>
    <t>113/10</t>
  </si>
  <si>
    <t>Statutární město Ostrava, městský obvod Moravská Ostrava a Přívoz</t>
  </si>
  <si>
    <t>132/10</t>
  </si>
  <si>
    <t>26593548</t>
  </si>
  <si>
    <t>31/10</t>
  </si>
  <si>
    <t>Domov pro seniory Sluníčko, Ostrava-Vítkovice, příspěvková organizace</t>
  </si>
  <si>
    <t>70631832</t>
  </si>
  <si>
    <t>Týmová supervize v Domově pro seniory Sluníčko</t>
  </si>
  <si>
    <t>15. 5.-13. 11. 2010</t>
  </si>
  <si>
    <t>církevní organizace</t>
  </si>
  <si>
    <t>34/10</t>
  </si>
  <si>
    <t xml:space="preserve">příspěvková organizace </t>
  </si>
  <si>
    <t>Centrum sociálních služeb Ostrava, příspěvková organizace</t>
  </si>
  <si>
    <t>Sociální služby města Havířova</t>
  </si>
  <si>
    <t>Charita Studénka</t>
  </si>
  <si>
    <t>70/10</t>
  </si>
  <si>
    <t>142/10</t>
  </si>
  <si>
    <t>Cíleně ke kvalitě</t>
  </si>
  <si>
    <t>143/10</t>
  </si>
  <si>
    <t>Rychleji a lépe za klienty</t>
  </si>
  <si>
    <t>29/10</t>
  </si>
  <si>
    <t>Kód dotačního titulu</t>
  </si>
  <si>
    <t>IČ</t>
  </si>
  <si>
    <t>45/10</t>
  </si>
  <si>
    <t>25380443</t>
  </si>
  <si>
    <t>78/10</t>
  </si>
  <si>
    <t>145/10</t>
  </si>
  <si>
    <t>43964591</t>
  </si>
  <si>
    <t>Nebojme se standardů</t>
  </si>
  <si>
    <t>146/10</t>
  </si>
  <si>
    <t>Kompenzační pomůcky, dobří přátelé a pomocníci našich seniorů</t>
  </si>
  <si>
    <t>147/10</t>
  </si>
  <si>
    <t>44937377</t>
  </si>
  <si>
    <t>Schody nejsou bariérou</t>
  </si>
  <si>
    <t>148/10</t>
  </si>
  <si>
    <t>Vzdělávání a kvalita služby</t>
  </si>
  <si>
    <t>151/10</t>
  </si>
  <si>
    <t>Město Frenštát pod Radhoštěm</t>
  </si>
  <si>
    <t>00297852</t>
  </si>
  <si>
    <t>Metodická a supervizní podpora pracovníků Střediska sociálních služeb</t>
  </si>
  <si>
    <t>155/10</t>
  </si>
  <si>
    <t>110/10</t>
  </si>
  <si>
    <t xml:space="preserve">KSS 1/10 </t>
  </si>
  <si>
    <t>Supervize a cvičné inspekce v Charitě Frýdek-Místek</t>
  </si>
  <si>
    <t>Centrum sociální pomoci Třinec, příspěvková organizace</t>
  </si>
  <si>
    <t>75055473</t>
  </si>
  <si>
    <t>64/10</t>
  </si>
  <si>
    <t>Podpora rozvoje zrakové stimulace u dětí s těžkým zrakovým postižením</t>
  </si>
  <si>
    <t>98/10</t>
  </si>
  <si>
    <t>Podpora systematického vzdělávání pracovních týmů v rámci naplňování standardu č. 5</t>
  </si>
  <si>
    <t>44940998</t>
  </si>
  <si>
    <t>Pořízení automobilu pro Charitní pečovatelskou službu - středisko Tereza</t>
  </si>
  <si>
    <t>117/10</t>
  </si>
  <si>
    <t>Realizace plánu nápravných opatření na pracovišti Kafárna</t>
  </si>
  <si>
    <t>Charita Jablunkov</t>
  </si>
  <si>
    <t>26520923</t>
  </si>
  <si>
    <t>100/10</t>
  </si>
  <si>
    <t>101/10</t>
  </si>
  <si>
    <t>65469003</t>
  </si>
  <si>
    <t>103/10</t>
  </si>
  <si>
    <t>Kvalitou ke spokojenosti pracovníků a uživatelů</t>
  </si>
  <si>
    <t>104/10</t>
  </si>
  <si>
    <t>Prohlubováním získaných dovedností ke zkvalitnění sociálních služeb</t>
  </si>
  <si>
    <t>27/10</t>
  </si>
  <si>
    <t>28/10</t>
  </si>
  <si>
    <t>43/10</t>
  </si>
  <si>
    <t>91/10</t>
  </si>
  <si>
    <t>Poskytujeme službu kvalitně</t>
  </si>
  <si>
    <t>1. 1.-21. 12. 2010</t>
  </si>
  <si>
    <t>KAFIRA o.s.</t>
  </si>
  <si>
    <t>Podané ruce, o.s.    - Projekt OsA  Frýdek-Místek</t>
  </si>
  <si>
    <t>Slezská diakonie</t>
  </si>
  <si>
    <t>99/10</t>
  </si>
  <si>
    <t>135/10</t>
  </si>
  <si>
    <t>Stavební úpravy sociálního zařízení a převlékárny klientů Denního stacionáře sv. Josefa</t>
  </si>
  <si>
    <t>Celkové uznatelné náklady projektu     (v Kč)</t>
  </si>
  <si>
    <t>Diakonie ČCE - středisko v Rýmařově</t>
  </si>
  <si>
    <t>neinvestiční</t>
  </si>
  <si>
    <t>122/10</t>
  </si>
  <si>
    <t>121/10</t>
  </si>
  <si>
    <t>Vizitace v zařízeních sociálních služeb</t>
  </si>
  <si>
    <t>investiční</t>
  </si>
  <si>
    <t>00847020</t>
  </si>
  <si>
    <t>00499811</t>
  </si>
  <si>
    <t>Charita Frýdek-Místek</t>
  </si>
  <si>
    <t>130/10</t>
  </si>
  <si>
    <t>Město Nový Jičín</t>
  </si>
  <si>
    <t>00298212</t>
  </si>
  <si>
    <t>Automobil pro Pečovatelskou službu města Nový Jičín</t>
  </si>
  <si>
    <t>Středisko rané péče SPRP Ostrava</t>
  </si>
  <si>
    <t>Vzdělaný pracovník - kvalitní poskytovatel sociální služby</t>
  </si>
  <si>
    <t>Pořízení automobilu pro Charitní pečovatelskou službu - středisko Klára a Středisko osobní asistence</t>
  </si>
  <si>
    <t>17/10</t>
  </si>
  <si>
    <t>Zakoupení speciálního zvedacího zařízení</t>
  </si>
  <si>
    <t>Zakoupení elektricky zvedací vany</t>
  </si>
  <si>
    <t>Podpora pracovníků supervizní a lektorskou činností</t>
  </si>
  <si>
    <t>1. 6.-31. 12. 2010</t>
  </si>
  <si>
    <t>KSS 2/10</t>
  </si>
  <si>
    <t>KSS 1/10</t>
  </si>
  <si>
    <t>35/10</t>
  </si>
  <si>
    <t>Terénní sociální služby - zvýšení mobility</t>
  </si>
  <si>
    <t>75082861</t>
  </si>
  <si>
    <t>Pořad. č.</t>
  </si>
  <si>
    <t>6/10</t>
  </si>
  <si>
    <t>Kvalitou pro praxi</t>
  </si>
  <si>
    <t>108/10</t>
  </si>
  <si>
    <t>Dovybavení půjčovny kompenzačních pomůcek</t>
  </si>
  <si>
    <t>84/10</t>
  </si>
  <si>
    <t>Podpora kvality služeb prostřednictvím vhodného materiálního zázemí pro uživatele střediska Eden</t>
  </si>
  <si>
    <t>85/10</t>
  </si>
  <si>
    <t>70632596</t>
  </si>
  <si>
    <t>Zavádění standardů kvality a zvyšování kvality sociálních služeb - činnost průvodce kvalitou</t>
  </si>
  <si>
    <t>25/10</t>
  </si>
  <si>
    <t>1. 3.-31. 12. 2010</t>
  </si>
  <si>
    <t>10/10</t>
  </si>
  <si>
    <t>Sociální služby města Třince, příspěvková organizace</t>
  </si>
  <si>
    <t>Supervize - profesní růst zaměstnanců</t>
  </si>
  <si>
    <t>1. 5.-31. 12. 2010</t>
  </si>
  <si>
    <t>12/10</t>
  </si>
  <si>
    <t>13/10</t>
  </si>
  <si>
    <t>Obnova zařízení Domova Sosna II</t>
  </si>
  <si>
    <t>1. 5.-30. 11. 2010</t>
  </si>
  <si>
    <t>Služba auditorského týmu</t>
  </si>
  <si>
    <t>109/10</t>
  </si>
  <si>
    <t>Vzdělávání pracovníků v Charitě Frýdek-Místek</t>
  </si>
  <si>
    <t>Druh dotace</t>
  </si>
  <si>
    <t>Poskytnutí účelových dotací žadatelům z rozpočtu kraje v Programu na podporu zvýšení kvality sociálních služeb poskytovaných v Moravskoslezském kraji na rok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</si>
</sst>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sz val="12"/>
      <name val="Tahoma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Fill="1" applyBorder="1" applyAlignment="1">
      <alignment horizontal="center"/>
    </xf>
    <xf numFmtId="0" fontId="0" fillId="3" borderId="0" xfId="0" applyFill="1" applyAlignment="1">
      <alignment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3" fontId="0" fillId="0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3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1" xfId="0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tabSelected="1" view="pageBreakPreview" zoomScaleSheetLayoutView="100" workbookViewId="0" topLeftCell="B1">
      <pane ySplit="5" topLeftCell="BM72" activePane="bottomLeft" state="frozen"/>
      <selection pane="topLeft" activeCell="B1" sqref="B1"/>
      <selection pane="bottomLeft" activeCell="A4" sqref="A4:L4"/>
    </sheetView>
  </sheetViews>
  <sheetFormatPr defaultColWidth="9.00390625" defaultRowHeight="12.75"/>
  <cols>
    <col min="1" max="1" width="5.625" style="0" hidden="1" customWidth="1"/>
    <col min="2" max="2" width="9.875" style="0" customWidth="1"/>
    <col min="3" max="3" width="10.375" style="0" customWidth="1"/>
    <col min="4" max="4" width="22.00390625" style="0" customWidth="1"/>
    <col min="5" max="5" width="11.00390625" style="0" customWidth="1"/>
    <col min="6" max="6" width="12.25390625" style="0" customWidth="1"/>
    <col min="7" max="7" width="21.875" style="0" customWidth="1"/>
    <col min="8" max="8" width="11.375" style="0" customWidth="1"/>
    <col min="9" max="9" width="13.25390625" style="1" customWidth="1"/>
    <col min="10" max="10" width="17.25390625" style="5" customWidth="1"/>
    <col min="11" max="11" width="12.00390625" style="1" customWidth="1"/>
    <col min="12" max="12" width="17.875" style="1" customWidth="1"/>
    <col min="13" max="16384" width="4.75390625" style="0" customWidth="1"/>
  </cols>
  <sheetData>
    <row r="1" spans="1:12" ht="32.25" customHeight="1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2.25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22.5" customHeight="1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37.5" customHeight="1">
      <c r="A4" s="64" t="s">
        <v>248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63.75">
      <c r="A5" s="9" t="s">
        <v>224</v>
      </c>
      <c r="B5" s="12" t="s">
        <v>2</v>
      </c>
      <c r="C5" s="12" t="s">
        <v>143</v>
      </c>
      <c r="D5" s="9" t="s">
        <v>74</v>
      </c>
      <c r="E5" s="9" t="s">
        <v>144</v>
      </c>
      <c r="F5" s="9" t="s">
        <v>65</v>
      </c>
      <c r="G5" s="9" t="s">
        <v>75</v>
      </c>
      <c r="H5" s="10" t="s">
        <v>197</v>
      </c>
      <c r="I5" s="11" t="s">
        <v>77</v>
      </c>
      <c r="J5" s="10" t="s">
        <v>85</v>
      </c>
      <c r="K5" s="9" t="s">
        <v>247</v>
      </c>
      <c r="L5" s="10" t="s">
        <v>76</v>
      </c>
    </row>
    <row r="6" spans="1:12" s="8" customFormat="1" ht="58.5" customHeight="1">
      <c r="A6" s="36"/>
      <c r="B6" s="34" t="s">
        <v>124</v>
      </c>
      <c r="C6" s="16" t="s">
        <v>69</v>
      </c>
      <c r="D6" s="2" t="s">
        <v>38</v>
      </c>
      <c r="E6" s="14" t="s">
        <v>125</v>
      </c>
      <c r="F6" s="2" t="s">
        <v>90</v>
      </c>
      <c r="G6" s="31" t="s">
        <v>222</v>
      </c>
      <c r="H6" s="20">
        <v>430000</v>
      </c>
      <c r="I6" s="26">
        <f aca="true" t="shared" si="0" ref="I6:I40">J6/H6*100</f>
        <v>69.76744186046511</v>
      </c>
      <c r="J6" s="20">
        <v>300000</v>
      </c>
      <c r="K6" s="25" t="s">
        <v>203</v>
      </c>
      <c r="L6" s="4" t="s">
        <v>36</v>
      </c>
    </row>
    <row r="7" spans="1:12" ht="48" customHeight="1">
      <c r="A7" s="36"/>
      <c r="B7" s="24" t="s">
        <v>12</v>
      </c>
      <c r="C7" s="24" t="s">
        <v>69</v>
      </c>
      <c r="D7" s="18" t="s">
        <v>37</v>
      </c>
      <c r="E7" s="15" t="s">
        <v>205</v>
      </c>
      <c r="F7" s="7" t="s">
        <v>90</v>
      </c>
      <c r="G7" s="7" t="s">
        <v>14</v>
      </c>
      <c r="H7" s="20">
        <v>250000</v>
      </c>
      <c r="I7" s="26">
        <f t="shared" si="0"/>
        <v>70</v>
      </c>
      <c r="J7" s="20">
        <v>175000</v>
      </c>
      <c r="K7" s="20" t="s">
        <v>203</v>
      </c>
      <c r="L7" s="20" t="s">
        <v>239</v>
      </c>
    </row>
    <row r="8" spans="1:12" ht="45.75" customHeight="1">
      <c r="A8" s="36"/>
      <c r="B8" s="15" t="s">
        <v>13</v>
      </c>
      <c r="C8" s="15" t="s">
        <v>219</v>
      </c>
      <c r="D8" s="7" t="s">
        <v>37</v>
      </c>
      <c r="E8" s="15" t="s">
        <v>205</v>
      </c>
      <c r="F8" s="7" t="s">
        <v>90</v>
      </c>
      <c r="G8" s="7" t="s">
        <v>15</v>
      </c>
      <c r="H8" s="4">
        <v>107060</v>
      </c>
      <c r="I8" s="26">
        <f t="shared" si="0"/>
        <v>49.97197832990846</v>
      </c>
      <c r="J8" s="4">
        <v>53500</v>
      </c>
      <c r="K8" s="22" t="s">
        <v>199</v>
      </c>
      <c r="L8" s="18" t="s">
        <v>41</v>
      </c>
    </row>
    <row r="9" spans="1:12" ht="33" customHeight="1">
      <c r="A9" s="36"/>
      <c r="B9" s="24" t="s">
        <v>8</v>
      </c>
      <c r="C9" s="24" t="s">
        <v>69</v>
      </c>
      <c r="D9" s="18" t="s">
        <v>211</v>
      </c>
      <c r="E9" s="15">
        <v>75095017</v>
      </c>
      <c r="F9" s="7" t="s">
        <v>90</v>
      </c>
      <c r="G9" s="18" t="s">
        <v>120</v>
      </c>
      <c r="H9" s="20">
        <v>300000</v>
      </c>
      <c r="I9" s="26">
        <f t="shared" si="0"/>
        <v>70</v>
      </c>
      <c r="J9" s="20">
        <v>210000</v>
      </c>
      <c r="K9" s="25" t="s">
        <v>203</v>
      </c>
      <c r="L9" s="20" t="s">
        <v>41</v>
      </c>
    </row>
    <row r="10" spans="1:12" ht="53.25" customHeight="1">
      <c r="A10" s="36"/>
      <c r="B10" s="14" t="s">
        <v>214</v>
      </c>
      <c r="C10" s="14" t="s">
        <v>220</v>
      </c>
      <c r="D10" s="7" t="s">
        <v>211</v>
      </c>
      <c r="E10" s="15">
        <v>75095017</v>
      </c>
      <c r="F10" s="2" t="s">
        <v>90</v>
      </c>
      <c r="G10" s="2" t="s">
        <v>9</v>
      </c>
      <c r="H10" s="3">
        <v>202000</v>
      </c>
      <c r="I10" s="26">
        <f t="shared" si="0"/>
        <v>49.504950495049506</v>
      </c>
      <c r="J10" s="4">
        <v>100000</v>
      </c>
      <c r="K10" s="16" t="s">
        <v>199</v>
      </c>
      <c r="L10" s="4" t="s">
        <v>41</v>
      </c>
    </row>
    <row r="11" spans="1:12" ht="46.5" customHeight="1">
      <c r="A11" s="36"/>
      <c r="B11" s="14" t="s">
        <v>33</v>
      </c>
      <c r="C11" s="14" t="s">
        <v>220</v>
      </c>
      <c r="D11" s="21" t="s">
        <v>81</v>
      </c>
      <c r="E11" s="23">
        <v>48804517</v>
      </c>
      <c r="F11" s="21" t="s">
        <v>90</v>
      </c>
      <c r="G11" s="2" t="s">
        <v>99</v>
      </c>
      <c r="H11" s="3">
        <v>136416</v>
      </c>
      <c r="I11" s="26">
        <f t="shared" si="0"/>
        <v>69.93314567206193</v>
      </c>
      <c r="J11" s="4">
        <v>95400</v>
      </c>
      <c r="K11" s="16" t="s">
        <v>199</v>
      </c>
      <c r="L11" s="18" t="s">
        <v>41</v>
      </c>
    </row>
    <row r="12" spans="1:12" ht="47.25" customHeight="1">
      <c r="A12" s="36"/>
      <c r="B12" s="23" t="s">
        <v>163</v>
      </c>
      <c r="C12" s="23" t="s">
        <v>164</v>
      </c>
      <c r="D12" s="2" t="s">
        <v>206</v>
      </c>
      <c r="E12" s="14">
        <v>45235201</v>
      </c>
      <c r="F12" s="2" t="s">
        <v>131</v>
      </c>
      <c r="G12" s="21" t="s">
        <v>165</v>
      </c>
      <c r="H12" s="17">
        <v>129650</v>
      </c>
      <c r="I12" s="26">
        <f t="shared" si="0"/>
        <v>68.64635557269571</v>
      </c>
      <c r="J12" s="17">
        <v>89000</v>
      </c>
      <c r="K12" s="19" t="s">
        <v>199</v>
      </c>
      <c r="L12" s="4" t="s">
        <v>41</v>
      </c>
    </row>
    <row r="13" spans="1:12" ht="47.25" customHeight="1">
      <c r="A13" s="36"/>
      <c r="B13" s="34" t="s">
        <v>207</v>
      </c>
      <c r="C13" s="16" t="s">
        <v>69</v>
      </c>
      <c r="D13" s="2" t="s">
        <v>208</v>
      </c>
      <c r="E13" s="14" t="s">
        <v>209</v>
      </c>
      <c r="F13" s="2" t="s">
        <v>40</v>
      </c>
      <c r="G13" s="31" t="s">
        <v>210</v>
      </c>
      <c r="H13" s="20">
        <v>280000</v>
      </c>
      <c r="I13" s="26">
        <f t="shared" si="0"/>
        <v>67.85714285714286</v>
      </c>
      <c r="J13" s="20">
        <v>190000</v>
      </c>
      <c r="K13" s="25" t="s">
        <v>203</v>
      </c>
      <c r="L13" s="20" t="s">
        <v>36</v>
      </c>
    </row>
    <row r="14" spans="1:12" ht="30.75" customHeight="1">
      <c r="A14" s="36"/>
      <c r="B14" s="15" t="s">
        <v>137</v>
      </c>
      <c r="C14" s="15" t="s">
        <v>69</v>
      </c>
      <c r="D14" s="18" t="s">
        <v>193</v>
      </c>
      <c r="E14" s="15" t="s">
        <v>97</v>
      </c>
      <c r="F14" s="2" t="s">
        <v>131</v>
      </c>
      <c r="G14" s="7" t="s">
        <v>66</v>
      </c>
      <c r="H14" s="4">
        <v>78500</v>
      </c>
      <c r="I14" s="26">
        <f t="shared" si="0"/>
        <v>68.15286624203821</v>
      </c>
      <c r="J14" s="20">
        <v>53500</v>
      </c>
      <c r="K14" s="22" t="s">
        <v>199</v>
      </c>
      <c r="L14" s="4" t="s">
        <v>235</v>
      </c>
    </row>
    <row r="15" spans="1:12" ht="31.5" customHeight="1">
      <c r="A15" s="36"/>
      <c r="B15" s="14" t="s">
        <v>50</v>
      </c>
      <c r="C15" s="14" t="s">
        <v>69</v>
      </c>
      <c r="D15" s="2" t="s">
        <v>52</v>
      </c>
      <c r="E15" s="14" t="s">
        <v>53</v>
      </c>
      <c r="F15" s="2" t="s">
        <v>90</v>
      </c>
      <c r="G15" s="2" t="s">
        <v>55</v>
      </c>
      <c r="H15" s="3">
        <v>150000</v>
      </c>
      <c r="I15" s="26">
        <f t="shared" si="0"/>
        <v>70</v>
      </c>
      <c r="J15" s="4">
        <v>105000</v>
      </c>
      <c r="K15" s="16" t="s">
        <v>199</v>
      </c>
      <c r="L15" s="4" t="s">
        <v>218</v>
      </c>
    </row>
    <row r="16" spans="1:12" ht="53.25" customHeight="1">
      <c r="A16" s="32"/>
      <c r="B16" s="34" t="s">
        <v>30</v>
      </c>
      <c r="C16" s="16" t="s">
        <v>116</v>
      </c>
      <c r="D16" s="2" t="s">
        <v>38</v>
      </c>
      <c r="E16" s="14" t="s">
        <v>125</v>
      </c>
      <c r="F16" s="2" t="s">
        <v>90</v>
      </c>
      <c r="G16" s="31" t="s">
        <v>31</v>
      </c>
      <c r="H16" s="20">
        <v>83000</v>
      </c>
      <c r="I16" s="26">
        <f t="shared" si="0"/>
        <v>69.87951807228916</v>
      </c>
      <c r="J16" s="20">
        <v>58000</v>
      </c>
      <c r="K16" s="25" t="s">
        <v>199</v>
      </c>
      <c r="L16" s="4" t="s">
        <v>49</v>
      </c>
    </row>
    <row r="17" spans="1:12" s="8" customFormat="1" ht="51.75" customHeight="1">
      <c r="A17" s="36"/>
      <c r="B17" s="24" t="s">
        <v>126</v>
      </c>
      <c r="C17" s="24" t="s">
        <v>220</v>
      </c>
      <c r="D17" s="18" t="s">
        <v>127</v>
      </c>
      <c r="E17" s="14" t="s">
        <v>128</v>
      </c>
      <c r="F17" s="2" t="s">
        <v>133</v>
      </c>
      <c r="G17" s="24" t="s">
        <v>129</v>
      </c>
      <c r="H17" s="20">
        <v>100000</v>
      </c>
      <c r="I17" s="18">
        <f t="shared" si="0"/>
        <v>70</v>
      </c>
      <c r="J17" s="20">
        <v>70000</v>
      </c>
      <c r="K17" s="26" t="s">
        <v>199</v>
      </c>
      <c r="L17" s="20" t="s">
        <v>130</v>
      </c>
    </row>
    <row r="18" spans="1:12" s="8" customFormat="1" ht="42.75" customHeight="1">
      <c r="A18" s="32"/>
      <c r="B18" s="34" t="s">
        <v>27</v>
      </c>
      <c r="C18" s="16" t="s">
        <v>116</v>
      </c>
      <c r="D18" s="2" t="s">
        <v>191</v>
      </c>
      <c r="E18" s="14" t="s">
        <v>28</v>
      </c>
      <c r="F18" s="2" t="s">
        <v>90</v>
      </c>
      <c r="G18" s="31" t="s">
        <v>29</v>
      </c>
      <c r="H18" s="20">
        <v>146000</v>
      </c>
      <c r="I18" s="26">
        <f t="shared" si="0"/>
        <v>68.4931506849315</v>
      </c>
      <c r="J18" s="20">
        <v>100000</v>
      </c>
      <c r="K18" s="25" t="s">
        <v>199</v>
      </c>
      <c r="L18" s="4" t="s">
        <v>41</v>
      </c>
    </row>
    <row r="19" spans="1:12" ht="39" customHeight="1">
      <c r="A19" s="36"/>
      <c r="B19" s="14" t="s">
        <v>45</v>
      </c>
      <c r="C19" s="14" t="s">
        <v>69</v>
      </c>
      <c r="D19" s="21" t="s">
        <v>46</v>
      </c>
      <c r="E19" s="14" t="s">
        <v>47</v>
      </c>
      <c r="F19" s="2" t="s">
        <v>131</v>
      </c>
      <c r="G19" s="2" t="s">
        <v>48</v>
      </c>
      <c r="H19" s="3">
        <v>356924</v>
      </c>
      <c r="I19" s="26">
        <f t="shared" si="0"/>
        <v>69.98688796494493</v>
      </c>
      <c r="J19" s="3">
        <v>249800</v>
      </c>
      <c r="K19" s="16" t="s">
        <v>203</v>
      </c>
      <c r="L19" s="3" t="s">
        <v>235</v>
      </c>
    </row>
    <row r="20" spans="1:12" s="8" customFormat="1" ht="49.5" customHeight="1">
      <c r="A20" s="36"/>
      <c r="B20" s="14" t="s">
        <v>57</v>
      </c>
      <c r="C20" s="14" t="s">
        <v>220</v>
      </c>
      <c r="D20" s="2" t="s">
        <v>135</v>
      </c>
      <c r="E20" s="14" t="s">
        <v>58</v>
      </c>
      <c r="F20" s="2" t="s">
        <v>133</v>
      </c>
      <c r="G20" s="2" t="s">
        <v>59</v>
      </c>
      <c r="H20" s="3">
        <v>78000</v>
      </c>
      <c r="I20" s="26">
        <f t="shared" si="0"/>
        <v>70</v>
      </c>
      <c r="J20" s="4">
        <v>54600</v>
      </c>
      <c r="K20" s="16" t="s">
        <v>199</v>
      </c>
      <c r="L20" s="18" t="s">
        <v>41</v>
      </c>
    </row>
    <row r="21" spans="1:12" ht="51.75" customHeight="1">
      <c r="A21" s="36"/>
      <c r="B21" s="14" t="s">
        <v>51</v>
      </c>
      <c r="C21" s="14" t="s">
        <v>220</v>
      </c>
      <c r="D21" s="2" t="s">
        <v>52</v>
      </c>
      <c r="E21" s="14" t="s">
        <v>53</v>
      </c>
      <c r="F21" s="2" t="s">
        <v>90</v>
      </c>
      <c r="G21" s="2" t="s">
        <v>56</v>
      </c>
      <c r="H21" s="3">
        <v>100000</v>
      </c>
      <c r="I21" s="26">
        <f t="shared" si="0"/>
        <v>70</v>
      </c>
      <c r="J21" s="4">
        <v>70000</v>
      </c>
      <c r="K21" s="16" t="s">
        <v>199</v>
      </c>
      <c r="L21" s="4" t="s">
        <v>36</v>
      </c>
    </row>
    <row r="22" spans="1:12" s="8" customFormat="1" ht="43.5" customHeight="1">
      <c r="A22" s="36"/>
      <c r="B22" s="15" t="s">
        <v>101</v>
      </c>
      <c r="C22" s="15" t="s">
        <v>220</v>
      </c>
      <c r="D22" s="18" t="s">
        <v>134</v>
      </c>
      <c r="E22" s="14" t="s">
        <v>223</v>
      </c>
      <c r="F22" s="2" t="s">
        <v>54</v>
      </c>
      <c r="G22" s="7" t="s">
        <v>102</v>
      </c>
      <c r="H22" s="4">
        <v>137000</v>
      </c>
      <c r="I22" s="26">
        <f t="shared" si="0"/>
        <v>69.34306569343066</v>
      </c>
      <c r="J22" s="20">
        <v>95000</v>
      </c>
      <c r="K22" s="22" t="s">
        <v>199</v>
      </c>
      <c r="L22" s="18" t="s">
        <v>218</v>
      </c>
    </row>
    <row r="23" spans="1:12" s="8" customFormat="1" ht="52.5" customHeight="1">
      <c r="A23" s="36"/>
      <c r="B23" s="14" t="s">
        <v>112</v>
      </c>
      <c r="C23" s="14" t="s">
        <v>220</v>
      </c>
      <c r="D23" s="2" t="s">
        <v>86</v>
      </c>
      <c r="E23" s="15">
        <v>71216642</v>
      </c>
      <c r="F23" s="2" t="s">
        <v>54</v>
      </c>
      <c r="G23" s="2" t="s">
        <v>113</v>
      </c>
      <c r="H23" s="3">
        <v>142860</v>
      </c>
      <c r="I23" s="26">
        <f t="shared" si="0"/>
        <v>69.99860002799943</v>
      </c>
      <c r="J23" s="4">
        <v>100000</v>
      </c>
      <c r="K23" s="16" t="s">
        <v>199</v>
      </c>
      <c r="L23" s="4" t="s">
        <v>114</v>
      </c>
    </row>
    <row r="24" spans="1:12" s="8" customFormat="1" ht="39" customHeight="1">
      <c r="A24" s="36"/>
      <c r="B24" s="23" t="s">
        <v>181</v>
      </c>
      <c r="C24" s="23" t="s">
        <v>220</v>
      </c>
      <c r="D24" s="21" t="s">
        <v>121</v>
      </c>
      <c r="E24" s="23" t="s">
        <v>180</v>
      </c>
      <c r="F24" s="21" t="s">
        <v>90</v>
      </c>
      <c r="G24" s="21" t="s">
        <v>182</v>
      </c>
      <c r="H24" s="17">
        <v>90000</v>
      </c>
      <c r="I24" s="26">
        <f t="shared" si="0"/>
        <v>70</v>
      </c>
      <c r="J24" s="17">
        <v>63000</v>
      </c>
      <c r="K24" s="19" t="s">
        <v>199</v>
      </c>
      <c r="L24" s="4" t="s">
        <v>41</v>
      </c>
    </row>
    <row r="25" spans="1:12" ht="68.25" customHeight="1">
      <c r="A25" s="37"/>
      <c r="B25" s="15" t="s">
        <v>21</v>
      </c>
      <c r="C25" s="15" t="s">
        <v>220</v>
      </c>
      <c r="D25" s="18" t="s">
        <v>193</v>
      </c>
      <c r="E25" s="15" t="s">
        <v>97</v>
      </c>
      <c r="F25" s="2" t="s">
        <v>131</v>
      </c>
      <c r="G25" s="7" t="s">
        <v>70</v>
      </c>
      <c r="H25" s="4">
        <v>71500</v>
      </c>
      <c r="I25" s="26">
        <f t="shared" si="0"/>
        <v>69.93006993006993</v>
      </c>
      <c r="J25" s="20">
        <v>50000</v>
      </c>
      <c r="K25" s="22" t="s">
        <v>199</v>
      </c>
      <c r="L25" s="4" t="s">
        <v>239</v>
      </c>
    </row>
    <row r="26" spans="1:12" ht="60.75" customHeight="1">
      <c r="A26" s="36"/>
      <c r="B26" s="15" t="s">
        <v>24</v>
      </c>
      <c r="C26" s="15" t="s">
        <v>220</v>
      </c>
      <c r="D26" s="18" t="s">
        <v>193</v>
      </c>
      <c r="E26" s="15" t="s">
        <v>97</v>
      </c>
      <c r="F26" s="2" t="s">
        <v>131</v>
      </c>
      <c r="G26" s="7" t="s">
        <v>25</v>
      </c>
      <c r="H26" s="4">
        <v>71500</v>
      </c>
      <c r="I26" s="26">
        <f t="shared" si="0"/>
        <v>69.93006993006993</v>
      </c>
      <c r="J26" s="20">
        <v>50000</v>
      </c>
      <c r="K26" s="22" t="s">
        <v>199</v>
      </c>
      <c r="L26" s="4" t="s">
        <v>239</v>
      </c>
    </row>
    <row r="27" spans="1:14" ht="81" customHeight="1">
      <c r="A27" s="36"/>
      <c r="B27" s="15" t="s">
        <v>26</v>
      </c>
      <c r="C27" s="15" t="s">
        <v>220</v>
      </c>
      <c r="D27" s="18" t="s">
        <v>193</v>
      </c>
      <c r="E27" s="15" t="s">
        <v>97</v>
      </c>
      <c r="F27" s="2" t="s">
        <v>131</v>
      </c>
      <c r="G27" s="7" t="s">
        <v>89</v>
      </c>
      <c r="H27" s="4">
        <v>94300</v>
      </c>
      <c r="I27" s="26">
        <f t="shared" si="0"/>
        <v>69.98939554612937</v>
      </c>
      <c r="J27" s="20">
        <v>66000</v>
      </c>
      <c r="K27" s="22" t="s">
        <v>199</v>
      </c>
      <c r="L27" s="4" t="s">
        <v>239</v>
      </c>
      <c r="M27" s="28"/>
      <c r="N27" s="27"/>
    </row>
    <row r="28" spans="1:14" ht="70.5" customHeight="1">
      <c r="A28" s="36"/>
      <c r="B28" s="15" t="s">
        <v>147</v>
      </c>
      <c r="C28" s="15" t="s">
        <v>220</v>
      </c>
      <c r="D28" s="18" t="s">
        <v>193</v>
      </c>
      <c r="E28" s="15" t="s">
        <v>97</v>
      </c>
      <c r="F28" s="2" t="s">
        <v>131</v>
      </c>
      <c r="G28" s="7" t="s">
        <v>109</v>
      </c>
      <c r="H28" s="4">
        <v>71500</v>
      </c>
      <c r="I28" s="26">
        <f t="shared" si="0"/>
        <v>69.93006993006993</v>
      </c>
      <c r="J28" s="20">
        <v>50000</v>
      </c>
      <c r="K28" s="22" t="s">
        <v>199</v>
      </c>
      <c r="L28" s="4" t="s">
        <v>239</v>
      </c>
      <c r="M28" s="28"/>
      <c r="N28" s="27"/>
    </row>
    <row r="29" spans="1:14" ht="43.5" customHeight="1">
      <c r="A29" s="36"/>
      <c r="B29" s="14" t="s">
        <v>187</v>
      </c>
      <c r="C29" s="14" t="s">
        <v>69</v>
      </c>
      <c r="D29" s="2" t="s">
        <v>135</v>
      </c>
      <c r="E29" s="14" t="s">
        <v>58</v>
      </c>
      <c r="F29" s="2" t="s">
        <v>133</v>
      </c>
      <c r="G29" s="2" t="s">
        <v>62</v>
      </c>
      <c r="H29" s="3">
        <v>112434</v>
      </c>
      <c r="I29" s="26">
        <f t="shared" si="0"/>
        <v>69.99662023942935</v>
      </c>
      <c r="J29" s="4">
        <v>78700</v>
      </c>
      <c r="K29" s="16" t="s">
        <v>203</v>
      </c>
      <c r="L29" s="18" t="s">
        <v>41</v>
      </c>
      <c r="M29" s="28"/>
      <c r="N29" s="27"/>
    </row>
    <row r="30" spans="1:14" ht="40.5" customHeight="1">
      <c r="A30" s="36"/>
      <c r="B30" s="34" t="s">
        <v>201</v>
      </c>
      <c r="C30" s="16" t="s">
        <v>220</v>
      </c>
      <c r="D30" s="2" t="s">
        <v>107</v>
      </c>
      <c r="E30" s="14">
        <v>66181127</v>
      </c>
      <c r="F30" s="2" t="s">
        <v>131</v>
      </c>
      <c r="G30" s="31" t="s">
        <v>202</v>
      </c>
      <c r="H30" s="20">
        <v>115000</v>
      </c>
      <c r="I30" s="26">
        <f t="shared" si="0"/>
        <v>69.56521739130434</v>
      </c>
      <c r="J30" s="20">
        <v>80000</v>
      </c>
      <c r="K30" s="25" t="s">
        <v>199</v>
      </c>
      <c r="L30" s="4" t="s">
        <v>49</v>
      </c>
      <c r="M30" s="28"/>
      <c r="N30" s="27"/>
    </row>
    <row r="31" spans="1:14" ht="63.75" customHeight="1">
      <c r="A31" s="36"/>
      <c r="B31" s="23" t="s">
        <v>170</v>
      </c>
      <c r="C31" s="23" t="s">
        <v>219</v>
      </c>
      <c r="D31" s="21" t="s">
        <v>5</v>
      </c>
      <c r="E31" s="23">
        <v>68158025</v>
      </c>
      <c r="F31" s="21" t="s">
        <v>133</v>
      </c>
      <c r="G31" s="21" t="s">
        <v>171</v>
      </c>
      <c r="H31" s="17">
        <v>145450</v>
      </c>
      <c r="I31" s="26">
        <f t="shared" si="0"/>
        <v>34.376074252320386</v>
      </c>
      <c r="J31" s="17">
        <v>50000</v>
      </c>
      <c r="K31" s="19" t="s">
        <v>199</v>
      </c>
      <c r="L31" s="4" t="s">
        <v>239</v>
      </c>
      <c r="M31" s="28"/>
      <c r="N31" s="27"/>
    </row>
    <row r="32" spans="1:17" ht="36.75" customHeight="1">
      <c r="A32" s="36"/>
      <c r="B32" s="24" t="s">
        <v>186</v>
      </c>
      <c r="C32" s="24" t="s">
        <v>116</v>
      </c>
      <c r="D32" s="18" t="s">
        <v>106</v>
      </c>
      <c r="E32" s="24" t="s">
        <v>204</v>
      </c>
      <c r="F32" s="18" t="s">
        <v>54</v>
      </c>
      <c r="G32" s="18" t="s">
        <v>71</v>
      </c>
      <c r="H32" s="20">
        <v>167800</v>
      </c>
      <c r="I32" s="26">
        <f t="shared" si="0"/>
        <v>57.091775923718714</v>
      </c>
      <c r="J32" s="20">
        <v>95800</v>
      </c>
      <c r="K32" s="25" t="s">
        <v>203</v>
      </c>
      <c r="L32" s="20" t="s">
        <v>239</v>
      </c>
      <c r="M32" s="29"/>
      <c r="N32" s="30"/>
      <c r="O32" s="30"/>
      <c r="P32" s="28"/>
      <c r="Q32" s="27"/>
    </row>
    <row r="33" spans="1:14" ht="52.5" customHeight="1">
      <c r="A33" s="32"/>
      <c r="B33" s="39" t="s">
        <v>162</v>
      </c>
      <c r="C33" s="22" t="s">
        <v>219</v>
      </c>
      <c r="D33" s="18" t="s">
        <v>78</v>
      </c>
      <c r="E33" s="15" t="s">
        <v>79</v>
      </c>
      <c r="F33" s="7" t="s">
        <v>54</v>
      </c>
      <c r="G33" s="40" t="s">
        <v>80</v>
      </c>
      <c r="H33" s="20">
        <v>106000</v>
      </c>
      <c r="I33" s="26">
        <f t="shared" si="0"/>
        <v>47.16981132075472</v>
      </c>
      <c r="J33" s="20">
        <v>50000</v>
      </c>
      <c r="K33" s="25" t="s">
        <v>199</v>
      </c>
      <c r="L33" s="18" t="s">
        <v>218</v>
      </c>
      <c r="M33" s="28"/>
      <c r="N33" s="27"/>
    </row>
    <row r="34" spans="1:15" ht="56.25" customHeight="1">
      <c r="A34" s="36"/>
      <c r="B34" s="24" t="s">
        <v>142</v>
      </c>
      <c r="C34" s="24" t="s">
        <v>220</v>
      </c>
      <c r="D34" s="18" t="s">
        <v>87</v>
      </c>
      <c r="E34" s="14">
        <v>75154391</v>
      </c>
      <c r="F34" s="2" t="s">
        <v>133</v>
      </c>
      <c r="G34" s="24" t="s">
        <v>72</v>
      </c>
      <c r="H34" s="20">
        <v>140000</v>
      </c>
      <c r="I34" s="18">
        <f t="shared" si="0"/>
        <v>70</v>
      </c>
      <c r="J34" s="20">
        <v>98000</v>
      </c>
      <c r="K34" s="26" t="s">
        <v>199</v>
      </c>
      <c r="L34" s="20" t="s">
        <v>73</v>
      </c>
      <c r="M34" s="30"/>
      <c r="N34" s="28"/>
      <c r="O34" s="27"/>
    </row>
    <row r="35" spans="1:12" ht="39.75" customHeight="1">
      <c r="A35" s="36"/>
      <c r="B35" s="23" t="s">
        <v>245</v>
      </c>
      <c r="C35" s="23" t="s">
        <v>219</v>
      </c>
      <c r="D35" s="2" t="s">
        <v>206</v>
      </c>
      <c r="E35" s="14">
        <v>45235201</v>
      </c>
      <c r="F35" s="2" t="s">
        <v>131</v>
      </c>
      <c r="G35" s="21" t="s">
        <v>246</v>
      </c>
      <c r="H35" s="17">
        <v>147355</v>
      </c>
      <c r="I35" s="26">
        <f t="shared" si="0"/>
        <v>33.93166163347019</v>
      </c>
      <c r="J35" s="17">
        <v>50000</v>
      </c>
      <c r="K35" s="19" t="s">
        <v>199</v>
      </c>
      <c r="L35" s="4" t="s">
        <v>41</v>
      </c>
    </row>
    <row r="36" spans="1:12" ht="32.25" customHeight="1">
      <c r="A36" s="32"/>
      <c r="B36" s="34" t="s">
        <v>138</v>
      </c>
      <c r="C36" s="16" t="s">
        <v>220</v>
      </c>
      <c r="D36" s="2" t="s">
        <v>191</v>
      </c>
      <c r="E36" s="14" t="s">
        <v>28</v>
      </c>
      <c r="F36" s="2" t="s">
        <v>90</v>
      </c>
      <c r="G36" s="31" t="s">
        <v>139</v>
      </c>
      <c r="H36" s="20">
        <v>162000</v>
      </c>
      <c r="I36" s="26">
        <f t="shared" si="0"/>
        <v>61.72839506172839</v>
      </c>
      <c r="J36" s="20">
        <v>100000</v>
      </c>
      <c r="K36" s="25" t="s">
        <v>199</v>
      </c>
      <c r="L36" s="4" t="s">
        <v>41</v>
      </c>
    </row>
    <row r="37" spans="1:12" ht="41.25" customHeight="1">
      <c r="A37" s="36"/>
      <c r="B37" s="14" t="s">
        <v>225</v>
      </c>
      <c r="C37" s="14" t="s">
        <v>220</v>
      </c>
      <c r="D37" s="21" t="s">
        <v>39</v>
      </c>
      <c r="E37" s="14">
        <v>65497996</v>
      </c>
      <c r="F37" s="2" t="s">
        <v>90</v>
      </c>
      <c r="G37" s="2" t="s">
        <v>226</v>
      </c>
      <c r="H37" s="3">
        <v>150000</v>
      </c>
      <c r="I37" s="26">
        <f t="shared" si="0"/>
        <v>64.66666666666666</v>
      </c>
      <c r="J37" s="4">
        <v>97000</v>
      </c>
      <c r="K37" s="16" t="s">
        <v>199</v>
      </c>
      <c r="L37" s="4" t="s">
        <v>36</v>
      </c>
    </row>
    <row r="38" spans="1:12" ht="42" customHeight="1">
      <c r="A38" s="36"/>
      <c r="B38" s="15" t="s">
        <v>22</v>
      </c>
      <c r="C38" s="15" t="s">
        <v>219</v>
      </c>
      <c r="D38" s="18" t="s">
        <v>193</v>
      </c>
      <c r="E38" s="15" t="s">
        <v>97</v>
      </c>
      <c r="F38" s="2" t="s">
        <v>131</v>
      </c>
      <c r="G38" s="7" t="s">
        <v>23</v>
      </c>
      <c r="H38" s="4">
        <v>100000</v>
      </c>
      <c r="I38" s="26">
        <f t="shared" si="0"/>
        <v>50</v>
      </c>
      <c r="J38" s="20">
        <v>50000</v>
      </c>
      <c r="K38" s="22" t="s">
        <v>199</v>
      </c>
      <c r="L38" s="4" t="s">
        <v>239</v>
      </c>
    </row>
    <row r="39" spans="1:12" ht="38.25" customHeight="1">
      <c r="A39" s="36"/>
      <c r="B39" s="14" t="s">
        <v>60</v>
      </c>
      <c r="C39" s="14" t="s">
        <v>69</v>
      </c>
      <c r="D39" s="2" t="s">
        <v>135</v>
      </c>
      <c r="E39" s="14" t="s">
        <v>58</v>
      </c>
      <c r="F39" s="2" t="s">
        <v>133</v>
      </c>
      <c r="G39" s="2" t="s">
        <v>61</v>
      </c>
      <c r="H39" s="3">
        <v>500000</v>
      </c>
      <c r="I39" s="26">
        <f t="shared" si="0"/>
        <v>60</v>
      </c>
      <c r="J39" s="4">
        <v>300000</v>
      </c>
      <c r="K39" s="16" t="s">
        <v>203</v>
      </c>
      <c r="L39" s="4" t="s">
        <v>218</v>
      </c>
    </row>
    <row r="40" spans="1:12" ht="36" customHeight="1">
      <c r="A40" s="36"/>
      <c r="B40" s="14" t="s">
        <v>63</v>
      </c>
      <c r="C40" s="14" t="s">
        <v>116</v>
      </c>
      <c r="D40" s="2" t="s">
        <v>135</v>
      </c>
      <c r="E40" s="14" t="s">
        <v>58</v>
      </c>
      <c r="F40" s="2" t="s">
        <v>133</v>
      </c>
      <c r="G40" s="2" t="s">
        <v>64</v>
      </c>
      <c r="H40" s="3">
        <v>142857</v>
      </c>
      <c r="I40" s="26">
        <f t="shared" si="0"/>
        <v>70.00007000007</v>
      </c>
      <c r="J40" s="4">
        <v>100000</v>
      </c>
      <c r="K40" s="16" t="s">
        <v>199</v>
      </c>
      <c r="L40" s="18" t="s">
        <v>41</v>
      </c>
    </row>
    <row r="41" spans="1:12" ht="28.5" customHeight="1">
      <c r="A41" s="32"/>
      <c r="B41" s="50" t="s">
        <v>19</v>
      </c>
      <c r="C41" s="50" t="s">
        <v>69</v>
      </c>
      <c r="D41" s="48" t="s">
        <v>193</v>
      </c>
      <c r="E41" s="50" t="s">
        <v>97</v>
      </c>
      <c r="F41" s="60" t="s">
        <v>131</v>
      </c>
      <c r="G41" s="54" t="s">
        <v>20</v>
      </c>
      <c r="H41" s="52">
        <v>245000</v>
      </c>
      <c r="I41" s="57">
        <v>69.39</v>
      </c>
      <c r="J41" s="20">
        <v>90000</v>
      </c>
      <c r="K41" s="22" t="s">
        <v>199</v>
      </c>
      <c r="L41" s="48" t="s">
        <v>218</v>
      </c>
    </row>
    <row r="42" spans="1:12" ht="23.25" customHeight="1">
      <c r="A42" s="32"/>
      <c r="B42" s="50"/>
      <c r="C42" s="50"/>
      <c r="D42" s="48"/>
      <c r="E42" s="50"/>
      <c r="F42" s="60"/>
      <c r="G42" s="54"/>
      <c r="H42" s="52"/>
      <c r="I42" s="57"/>
      <c r="J42" s="20">
        <v>80000</v>
      </c>
      <c r="K42" s="22" t="s">
        <v>203</v>
      </c>
      <c r="L42" s="48"/>
    </row>
    <row r="43" spans="1:12" ht="37.5" customHeight="1">
      <c r="A43" s="36"/>
      <c r="B43" s="15" t="s">
        <v>32</v>
      </c>
      <c r="C43" s="15" t="s">
        <v>219</v>
      </c>
      <c r="D43" s="18" t="s">
        <v>81</v>
      </c>
      <c r="E43" s="24">
        <v>48804517</v>
      </c>
      <c r="F43" s="18" t="s">
        <v>90</v>
      </c>
      <c r="G43" s="7" t="s">
        <v>98</v>
      </c>
      <c r="H43" s="4">
        <v>107300</v>
      </c>
      <c r="I43" s="26">
        <f aca="true" t="shared" si="1" ref="I43:I72">J43/H43*100</f>
        <v>46.59832246039143</v>
      </c>
      <c r="J43" s="4">
        <v>50000</v>
      </c>
      <c r="K43" s="22" t="s">
        <v>199</v>
      </c>
      <c r="L43" s="18" t="s">
        <v>41</v>
      </c>
    </row>
    <row r="44" spans="1:12" ht="57.75" customHeight="1">
      <c r="A44" s="36"/>
      <c r="B44" s="24" t="s">
        <v>221</v>
      </c>
      <c r="C44" s="24" t="s">
        <v>116</v>
      </c>
      <c r="D44" s="18" t="s">
        <v>10</v>
      </c>
      <c r="E44" s="14" t="s">
        <v>11</v>
      </c>
      <c r="F44" s="2" t="s">
        <v>133</v>
      </c>
      <c r="G44" s="24" t="s">
        <v>244</v>
      </c>
      <c r="H44" s="20">
        <v>142000</v>
      </c>
      <c r="I44" s="26">
        <f t="shared" si="1"/>
        <v>70</v>
      </c>
      <c r="J44" s="20">
        <v>99400</v>
      </c>
      <c r="K44" s="26" t="s">
        <v>199</v>
      </c>
      <c r="L44" s="20" t="s">
        <v>49</v>
      </c>
    </row>
    <row r="45" spans="1:12" ht="44.25" customHeight="1">
      <c r="A45" s="36"/>
      <c r="B45" s="23" t="s">
        <v>178</v>
      </c>
      <c r="C45" s="23" t="s">
        <v>69</v>
      </c>
      <c r="D45" s="21" t="s">
        <v>5</v>
      </c>
      <c r="E45" s="23">
        <v>68158025</v>
      </c>
      <c r="F45" s="21" t="s">
        <v>133</v>
      </c>
      <c r="G45" s="21" t="s">
        <v>216</v>
      </c>
      <c r="H45" s="17">
        <v>235387</v>
      </c>
      <c r="I45" s="26">
        <f t="shared" si="1"/>
        <v>68.6104160382689</v>
      </c>
      <c r="J45" s="17">
        <v>161500</v>
      </c>
      <c r="K45" s="19" t="s">
        <v>203</v>
      </c>
      <c r="L45" s="4" t="s">
        <v>239</v>
      </c>
    </row>
    <row r="46" spans="1:12" ht="39" customHeight="1">
      <c r="A46" s="38"/>
      <c r="B46" s="14" t="s">
        <v>234</v>
      </c>
      <c r="C46" s="23" t="s">
        <v>220</v>
      </c>
      <c r="D46" s="21" t="s">
        <v>106</v>
      </c>
      <c r="E46" s="23" t="s">
        <v>204</v>
      </c>
      <c r="F46" s="21" t="s">
        <v>54</v>
      </c>
      <c r="G46" s="21" t="s">
        <v>88</v>
      </c>
      <c r="H46" s="17">
        <v>86820</v>
      </c>
      <c r="I46" s="26">
        <f t="shared" si="1"/>
        <v>64.501266989173</v>
      </c>
      <c r="J46" s="20">
        <v>56000</v>
      </c>
      <c r="K46" s="19" t="s">
        <v>199</v>
      </c>
      <c r="L46" s="20" t="s">
        <v>235</v>
      </c>
    </row>
    <row r="47" spans="1:12" ht="42.75" customHeight="1">
      <c r="A47" s="36"/>
      <c r="B47" s="24" t="s">
        <v>185</v>
      </c>
      <c r="C47" s="24" t="s">
        <v>69</v>
      </c>
      <c r="D47" s="18" t="s">
        <v>106</v>
      </c>
      <c r="E47" s="24" t="s">
        <v>204</v>
      </c>
      <c r="F47" s="18" t="s">
        <v>54</v>
      </c>
      <c r="G47" s="18" t="s">
        <v>18</v>
      </c>
      <c r="H47" s="20">
        <v>1482637</v>
      </c>
      <c r="I47" s="26">
        <f t="shared" si="1"/>
        <v>49.99875222323468</v>
      </c>
      <c r="J47" s="20">
        <v>741300</v>
      </c>
      <c r="K47" s="25" t="s">
        <v>203</v>
      </c>
      <c r="L47" s="20" t="s">
        <v>49</v>
      </c>
    </row>
    <row r="48" spans="1:12" ht="49.5" customHeight="1">
      <c r="A48" s="32"/>
      <c r="B48" s="39" t="s">
        <v>158</v>
      </c>
      <c r="C48" s="22" t="s">
        <v>220</v>
      </c>
      <c r="D48" s="18" t="s">
        <v>159</v>
      </c>
      <c r="E48" s="15" t="s">
        <v>160</v>
      </c>
      <c r="F48" s="7" t="s">
        <v>40</v>
      </c>
      <c r="G48" s="40" t="s">
        <v>161</v>
      </c>
      <c r="H48" s="20">
        <v>72000</v>
      </c>
      <c r="I48" s="26">
        <f t="shared" si="1"/>
        <v>69.44444444444444</v>
      </c>
      <c r="J48" s="20">
        <v>50000</v>
      </c>
      <c r="K48" s="25" t="s">
        <v>199</v>
      </c>
      <c r="L48" s="18" t="s">
        <v>41</v>
      </c>
    </row>
    <row r="49" spans="1:12" ht="35.25" customHeight="1">
      <c r="A49" s="36"/>
      <c r="B49" s="14" t="s">
        <v>188</v>
      </c>
      <c r="C49" s="14" t="s">
        <v>220</v>
      </c>
      <c r="D49" s="2" t="s">
        <v>198</v>
      </c>
      <c r="E49" s="14">
        <v>48806749</v>
      </c>
      <c r="F49" s="2" t="s">
        <v>131</v>
      </c>
      <c r="G49" s="2" t="s">
        <v>189</v>
      </c>
      <c r="H49" s="3">
        <v>251300</v>
      </c>
      <c r="I49" s="26">
        <f t="shared" si="1"/>
        <v>39.793076004775166</v>
      </c>
      <c r="J49" s="4">
        <v>100000</v>
      </c>
      <c r="K49" s="16" t="s">
        <v>199</v>
      </c>
      <c r="L49" s="4" t="s">
        <v>190</v>
      </c>
    </row>
    <row r="50" spans="1:12" ht="36" customHeight="1">
      <c r="A50" s="36"/>
      <c r="B50" s="23" t="s">
        <v>227</v>
      </c>
      <c r="C50" s="23" t="s">
        <v>69</v>
      </c>
      <c r="D50" s="2" t="s">
        <v>206</v>
      </c>
      <c r="E50" s="14">
        <v>45235201</v>
      </c>
      <c r="F50" s="2" t="s">
        <v>131</v>
      </c>
      <c r="G50" s="21" t="s">
        <v>228</v>
      </c>
      <c r="H50" s="17">
        <v>97668</v>
      </c>
      <c r="I50" s="26">
        <f t="shared" si="1"/>
        <v>69.93078592783716</v>
      </c>
      <c r="J50" s="17">
        <v>68300</v>
      </c>
      <c r="K50" s="19" t="s">
        <v>199</v>
      </c>
      <c r="L50" s="4" t="s">
        <v>36</v>
      </c>
    </row>
    <row r="51" spans="1:12" ht="34.5" customHeight="1">
      <c r="A51" s="32"/>
      <c r="B51" s="34" t="s">
        <v>148</v>
      </c>
      <c r="C51" s="16" t="s">
        <v>220</v>
      </c>
      <c r="D51" s="2" t="s">
        <v>7</v>
      </c>
      <c r="E51" s="14" t="s">
        <v>149</v>
      </c>
      <c r="F51" s="2" t="s">
        <v>131</v>
      </c>
      <c r="G51" s="31" t="s">
        <v>150</v>
      </c>
      <c r="H51" s="20">
        <v>99000</v>
      </c>
      <c r="I51" s="26">
        <f t="shared" si="1"/>
        <v>69.6969696969697</v>
      </c>
      <c r="J51" s="20">
        <v>69000</v>
      </c>
      <c r="K51" s="25" t="s">
        <v>199</v>
      </c>
      <c r="L51" s="4" t="s">
        <v>36</v>
      </c>
    </row>
    <row r="52" spans="1:12" ht="40.5" customHeight="1">
      <c r="A52" s="35"/>
      <c r="B52" s="24" t="s">
        <v>100</v>
      </c>
      <c r="C52" s="24" t="s">
        <v>69</v>
      </c>
      <c r="D52" s="18" t="s">
        <v>91</v>
      </c>
      <c r="E52" s="24" t="s">
        <v>172</v>
      </c>
      <c r="F52" s="18" t="s">
        <v>131</v>
      </c>
      <c r="G52" s="18" t="s">
        <v>173</v>
      </c>
      <c r="H52" s="20">
        <v>270000</v>
      </c>
      <c r="I52" s="26">
        <f t="shared" si="1"/>
        <v>70</v>
      </c>
      <c r="J52" s="20">
        <v>189000</v>
      </c>
      <c r="K52" s="25" t="s">
        <v>203</v>
      </c>
      <c r="L52" s="18" t="s">
        <v>218</v>
      </c>
    </row>
    <row r="53" spans="1:12" ht="45" customHeight="1">
      <c r="A53" s="36"/>
      <c r="B53" s="34" t="s">
        <v>174</v>
      </c>
      <c r="C53" s="16" t="s">
        <v>116</v>
      </c>
      <c r="D53" s="2" t="s">
        <v>6</v>
      </c>
      <c r="E53" s="14">
        <v>26591014</v>
      </c>
      <c r="F53" s="2" t="s">
        <v>90</v>
      </c>
      <c r="G53" s="31" t="s">
        <v>175</v>
      </c>
      <c r="H53" s="20">
        <v>71500</v>
      </c>
      <c r="I53" s="26">
        <f t="shared" si="1"/>
        <v>69.93006993006993</v>
      </c>
      <c r="J53" s="20">
        <v>50000</v>
      </c>
      <c r="K53" s="25" t="s">
        <v>199</v>
      </c>
      <c r="L53" s="4" t="s">
        <v>41</v>
      </c>
    </row>
    <row r="54" spans="1:12" s="33" customFormat="1" ht="45.75" customHeight="1">
      <c r="A54" s="36"/>
      <c r="B54" s="34" t="s">
        <v>200</v>
      </c>
      <c r="C54" s="16" t="s">
        <v>220</v>
      </c>
      <c r="D54" s="2" t="s">
        <v>107</v>
      </c>
      <c r="E54" s="14">
        <v>66181127</v>
      </c>
      <c r="F54" s="2" t="s">
        <v>131</v>
      </c>
      <c r="G54" s="31" t="s">
        <v>103</v>
      </c>
      <c r="H54" s="20">
        <v>143000</v>
      </c>
      <c r="I54" s="26">
        <f t="shared" si="1"/>
        <v>69.93006993006993</v>
      </c>
      <c r="J54" s="20">
        <v>100000</v>
      </c>
      <c r="K54" s="25" t="s">
        <v>199</v>
      </c>
      <c r="L54" s="4" t="s">
        <v>41</v>
      </c>
    </row>
    <row r="55" spans="1:12" ht="34.5" customHeight="1">
      <c r="A55" s="36"/>
      <c r="B55" s="34" t="s">
        <v>104</v>
      </c>
      <c r="C55" s="16" t="s">
        <v>219</v>
      </c>
      <c r="D55" s="2" t="s">
        <v>107</v>
      </c>
      <c r="E55" s="14">
        <v>66181127</v>
      </c>
      <c r="F55" s="2" t="s">
        <v>131</v>
      </c>
      <c r="G55" s="31" t="s">
        <v>105</v>
      </c>
      <c r="H55" s="20">
        <v>100000</v>
      </c>
      <c r="I55" s="26">
        <f t="shared" si="1"/>
        <v>50</v>
      </c>
      <c r="J55" s="20">
        <v>50000</v>
      </c>
      <c r="K55" s="25" t="s">
        <v>199</v>
      </c>
      <c r="L55" s="4" t="s">
        <v>235</v>
      </c>
    </row>
    <row r="56" spans="1:20" ht="38.25" customHeight="1">
      <c r="A56" s="36"/>
      <c r="B56" s="24" t="s">
        <v>194</v>
      </c>
      <c r="C56" s="24" t="s">
        <v>69</v>
      </c>
      <c r="D56" s="18" t="s">
        <v>5</v>
      </c>
      <c r="E56" s="24">
        <v>68158025</v>
      </c>
      <c r="F56" s="18" t="s">
        <v>133</v>
      </c>
      <c r="G56" s="18" t="s">
        <v>215</v>
      </c>
      <c r="H56" s="20">
        <v>195172</v>
      </c>
      <c r="I56" s="26">
        <f t="shared" si="1"/>
        <v>67.99131022892628</v>
      </c>
      <c r="J56" s="20">
        <v>132700</v>
      </c>
      <c r="K56" s="25" t="s">
        <v>203</v>
      </c>
      <c r="L56" s="4" t="s">
        <v>239</v>
      </c>
      <c r="T56" s="8"/>
    </row>
    <row r="57" spans="1:20" ht="48" customHeight="1">
      <c r="A57" s="36"/>
      <c r="B57" s="14" t="s">
        <v>16</v>
      </c>
      <c r="C57" s="14" t="s">
        <v>220</v>
      </c>
      <c r="D57" s="2" t="s">
        <v>0</v>
      </c>
      <c r="E57" s="14" t="s">
        <v>1</v>
      </c>
      <c r="F57" s="2" t="s">
        <v>133</v>
      </c>
      <c r="G57" s="2" t="s">
        <v>108</v>
      </c>
      <c r="H57" s="3">
        <v>80400</v>
      </c>
      <c r="I57" s="26">
        <f t="shared" si="1"/>
        <v>69.90049751243781</v>
      </c>
      <c r="J57" s="4">
        <v>56200</v>
      </c>
      <c r="K57" s="16" t="s">
        <v>199</v>
      </c>
      <c r="L57" s="20" t="s">
        <v>17</v>
      </c>
      <c r="T57" s="8"/>
    </row>
    <row r="58" spans="1:12" ht="41.25" customHeight="1">
      <c r="A58" s="36"/>
      <c r="B58" s="14" t="s">
        <v>236</v>
      </c>
      <c r="C58" s="14" t="s">
        <v>220</v>
      </c>
      <c r="D58" s="18" t="s">
        <v>237</v>
      </c>
      <c r="E58" s="14" t="s">
        <v>111</v>
      </c>
      <c r="F58" s="2" t="s">
        <v>133</v>
      </c>
      <c r="G58" s="2" t="s">
        <v>238</v>
      </c>
      <c r="H58" s="3">
        <v>105600</v>
      </c>
      <c r="I58" s="26">
        <f t="shared" si="1"/>
        <v>69.12878787878788</v>
      </c>
      <c r="J58" s="3">
        <v>73000</v>
      </c>
      <c r="K58" s="16" t="s">
        <v>199</v>
      </c>
      <c r="L58" s="3" t="s">
        <v>239</v>
      </c>
    </row>
    <row r="59" spans="1:12" ht="40.5" customHeight="1">
      <c r="A59" s="36"/>
      <c r="B59" s="14" t="s">
        <v>241</v>
      </c>
      <c r="C59" s="14" t="s">
        <v>116</v>
      </c>
      <c r="D59" s="2" t="s">
        <v>237</v>
      </c>
      <c r="E59" s="14" t="s">
        <v>111</v>
      </c>
      <c r="F59" s="2" t="s">
        <v>133</v>
      </c>
      <c r="G59" s="2" t="s">
        <v>95</v>
      </c>
      <c r="H59" s="3">
        <v>98000</v>
      </c>
      <c r="I59" s="26">
        <f t="shared" si="1"/>
        <v>69.89795918367348</v>
      </c>
      <c r="J59" s="3">
        <v>68500</v>
      </c>
      <c r="K59" s="16" t="s">
        <v>199</v>
      </c>
      <c r="L59" s="3" t="s">
        <v>239</v>
      </c>
    </row>
    <row r="60" spans="1:12" ht="48.75" customHeight="1">
      <c r="A60" s="36"/>
      <c r="B60" s="24" t="s">
        <v>132</v>
      </c>
      <c r="C60" s="24" t="s">
        <v>219</v>
      </c>
      <c r="D60" s="2" t="s">
        <v>123</v>
      </c>
      <c r="E60" s="14" t="s">
        <v>110</v>
      </c>
      <c r="F60" s="2" t="s">
        <v>40</v>
      </c>
      <c r="G60" s="18" t="s">
        <v>212</v>
      </c>
      <c r="H60" s="3">
        <v>104400</v>
      </c>
      <c r="I60" s="26">
        <f t="shared" si="1"/>
        <v>47.89272030651341</v>
      </c>
      <c r="J60" s="20">
        <v>50000</v>
      </c>
      <c r="K60" s="20" t="s">
        <v>199</v>
      </c>
      <c r="L60" s="18" t="s">
        <v>41</v>
      </c>
    </row>
    <row r="61" spans="1:12" ht="50.25" customHeight="1">
      <c r="A61" s="32"/>
      <c r="B61" s="34" t="s">
        <v>151</v>
      </c>
      <c r="C61" s="16" t="s">
        <v>69</v>
      </c>
      <c r="D61" s="2" t="s">
        <v>3</v>
      </c>
      <c r="E61" s="15" t="s">
        <v>4</v>
      </c>
      <c r="F61" s="7" t="s">
        <v>54</v>
      </c>
      <c r="G61" s="31" t="s">
        <v>152</v>
      </c>
      <c r="H61" s="20">
        <v>98480</v>
      </c>
      <c r="I61" s="26">
        <f t="shared" si="1"/>
        <v>69.86190089358246</v>
      </c>
      <c r="J61" s="20">
        <v>68800</v>
      </c>
      <c r="K61" s="25" t="s">
        <v>199</v>
      </c>
      <c r="L61" s="4" t="s">
        <v>36</v>
      </c>
    </row>
    <row r="62" spans="1:12" ht="42" customHeight="1">
      <c r="A62" s="36"/>
      <c r="B62" s="15" t="s">
        <v>83</v>
      </c>
      <c r="C62" s="15" t="s">
        <v>69</v>
      </c>
      <c r="D62" s="18" t="s">
        <v>82</v>
      </c>
      <c r="E62" s="15" t="s">
        <v>84</v>
      </c>
      <c r="F62" s="2" t="s">
        <v>131</v>
      </c>
      <c r="G62" s="7" t="s">
        <v>96</v>
      </c>
      <c r="H62" s="4">
        <v>265000</v>
      </c>
      <c r="I62" s="26">
        <f t="shared" si="1"/>
        <v>69.81132075471697</v>
      </c>
      <c r="J62" s="20">
        <v>185000</v>
      </c>
      <c r="K62" s="22" t="s">
        <v>203</v>
      </c>
      <c r="L62" s="4" t="s">
        <v>36</v>
      </c>
    </row>
    <row r="63" spans="1:12" ht="67.5" customHeight="1">
      <c r="A63" s="36"/>
      <c r="B63" s="23" t="s">
        <v>122</v>
      </c>
      <c r="C63" s="23" t="s">
        <v>69</v>
      </c>
      <c r="D63" s="2" t="s">
        <v>91</v>
      </c>
      <c r="E63" s="14">
        <v>44940998</v>
      </c>
      <c r="F63" s="2" t="s">
        <v>131</v>
      </c>
      <c r="G63" s="21" t="s">
        <v>213</v>
      </c>
      <c r="H63" s="17">
        <v>180000</v>
      </c>
      <c r="I63" s="26">
        <f t="shared" si="1"/>
        <v>70</v>
      </c>
      <c r="J63" s="17">
        <v>126000</v>
      </c>
      <c r="K63" s="19" t="s">
        <v>203</v>
      </c>
      <c r="L63" s="4" t="s">
        <v>218</v>
      </c>
    </row>
    <row r="64" spans="1:12" ht="36" customHeight="1">
      <c r="A64" s="32"/>
      <c r="B64" s="34" t="s">
        <v>153</v>
      </c>
      <c r="C64" s="16" t="s">
        <v>69</v>
      </c>
      <c r="D64" s="2" t="s">
        <v>136</v>
      </c>
      <c r="E64" s="15" t="s">
        <v>154</v>
      </c>
      <c r="F64" s="7" t="s">
        <v>131</v>
      </c>
      <c r="G64" s="31" t="s">
        <v>155</v>
      </c>
      <c r="H64" s="20">
        <v>400000</v>
      </c>
      <c r="I64" s="26">
        <f t="shared" si="1"/>
        <v>70</v>
      </c>
      <c r="J64" s="20">
        <v>280000</v>
      </c>
      <c r="K64" s="25" t="s">
        <v>203</v>
      </c>
      <c r="L64" s="4" t="s">
        <v>235</v>
      </c>
    </row>
    <row r="65" spans="1:12" ht="36.75" customHeight="1">
      <c r="A65" s="32"/>
      <c r="B65" s="34" t="s">
        <v>140</v>
      </c>
      <c r="C65" s="16" t="s">
        <v>69</v>
      </c>
      <c r="D65" s="2" t="s">
        <v>191</v>
      </c>
      <c r="E65" s="14" t="s">
        <v>28</v>
      </c>
      <c r="F65" s="2" t="s">
        <v>90</v>
      </c>
      <c r="G65" s="31" t="s">
        <v>141</v>
      </c>
      <c r="H65" s="20">
        <v>450000</v>
      </c>
      <c r="I65" s="26">
        <f t="shared" si="1"/>
        <v>66.66666666666666</v>
      </c>
      <c r="J65" s="20">
        <v>300000</v>
      </c>
      <c r="K65" s="47" t="s">
        <v>203</v>
      </c>
      <c r="L65" s="4" t="s">
        <v>41</v>
      </c>
    </row>
    <row r="66" spans="1:12" ht="50.25" customHeight="1">
      <c r="A66" s="36"/>
      <c r="B66" s="23" t="s">
        <v>183</v>
      </c>
      <c r="C66" s="23" t="s">
        <v>219</v>
      </c>
      <c r="D66" s="21" t="s">
        <v>121</v>
      </c>
      <c r="E66" s="23" t="s">
        <v>180</v>
      </c>
      <c r="F66" s="21" t="s">
        <v>90</v>
      </c>
      <c r="G66" s="21" t="s">
        <v>184</v>
      </c>
      <c r="H66" s="17">
        <v>100000</v>
      </c>
      <c r="I66" s="26">
        <f t="shared" si="1"/>
        <v>50</v>
      </c>
      <c r="J66" s="17">
        <v>50000</v>
      </c>
      <c r="K66" s="19" t="s">
        <v>199</v>
      </c>
      <c r="L66" s="4" t="s">
        <v>41</v>
      </c>
    </row>
    <row r="67" spans="1:12" ht="35.25" customHeight="1">
      <c r="A67" s="37"/>
      <c r="B67" s="15" t="s">
        <v>34</v>
      </c>
      <c r="C67" s="15" t="s">
        <v>220</v>
      </c>
      <c r="D67" s="21" t="s">
        <v>39</v>
      </c>
      <c r="E67" s="14">
        <v>65497996</v>
      </c>
      <c r="F67" s="2" t="s">
        <v>90</v>
      </c>
      <c r="G67" s="7" t="s">
        <v>35</v>
      </c>
      <c r="H67" s="4">
        <v>167800</v>
      </c>
      <c r="I67" s="26">
        <f t="shared" si="1"/>
        <v>59.53516090584029</v>
      </c>
      <c r="J67" s="4">
        <v>99900</v>
      </c>
      <c r="K67" s="22" t="s">
        <v>199</v>
      </c>
      <c r="L67" s="4" t="s">
        <v>36</v>
      </c>
    </row>
    <row r="68" spans="1:12" ht="51" customHeight="1">
      <c r="A68" s="37"/>
      <c r="B68" s="15" t="s">
        <v>231</v>
      </c>
      <c r="C68" s="15" t="s">
        <v>220</v>
      </c>
      <c r="D68" s="18" t="s">
        <v>192</v>
      </c>
      <c r="E68" s="15" t="s">
        <v>232</v>
      </c>
      <c r="F68" s="2" t="s">
        <v>90</v>
      </c>
      <c r="G68" s="7" t="s">
        <v>233</v>
      </c>
      <c r="H68" s="4">
        <v>257200</v>
      </c>
      <c r="I68" s="26">
        <f t="shared" si="1"/>
        <v>38.88024883359253</v>
      </c>
      <c r="J68" s="20">
        <v>100000</v>
      </c>
      <c r="K68" s="22" t="s">
        <v>199</v>
      </c>
      <c r="L68" s="4" t="s">
        <v>41</v>
      </c>
    </row>
    <row r="69" spans="1:12" ht="54.75" customHeight="1">
      <c r="A69" s="36"/>
      <c r="B69" s="14" t="s">
        <v>145</v>
      </c>
      <c r="C69" s="14" t="s">
        <v>219</v>
      </c>
      <c r="D69" s="2" t="s">
        <v>94</v>
      </c>
      <c r="E69" s="14" t="s">
        <v>146</v>
      </c>
      <c r="F69" s="2" t="s">
        <v>92</v>
      </c>
      <c r="G69" s="2" t="s">
        <v>93</v>
      </c>
      <c r="H69" s="3">
        <v>135000</v>
      </c>
      <c r="I69" s="26">
        <f t="shared" si="1"/>
        <v>37.03703703703704</v>
      </c>
      <c r="J69" s="4">
        <v>50000</v>
      </c>
      <c r="K69" s="16" t="s">
        <v>199</v>
      </c>
      <c r="L69" s="18" t="s">
        <v>41</v>
      </c>
    </row>
    <row r="70" spans="1:12" ht="39" customHeight="1">
      <c r="A70" s="36"/>
      <c r="B70" s="14" t="s">
        <v>240</v>
      </c>
      <c r="C70" s="14" t="s">
        <v>69</v>
      </c>
      <c r="D70" s="2" t="s">
        <v>237</v>
      </c>
      <c r="E70" s="14" t="s">
        <v>111</v>
      </c>
      <c r="F70" s="2" t="s">
        <v>133</v>
      </c>
      <c r="G70" s="2" t="s">
        <v>242</v>
      </c>
      <c r="H70" s="3">
        <v>2000000</v>
      </c>
      <c r="I70" s="26">
        <f t="shared" si="1"/>
        <v>45</v>
      </c>
      <c r="J70" s="3">
        <v>900000</v>
      </c>
      <c r="K70" s="21" t="s">
        <v>199</v>
      </c>
      <c r="L70" s="17" t="s">
        <v>243</v>
      </c>
    </row>
    <row r="71" spans="1:12" ht="54.75" customHeight="1">
      <c r="A71" s="36"/>
      <c r="B71" s="15" t="s">
        <v>168</v>
      </c>
      <c r="C71" s="15" t="s">
        <v>69</v>
      </c>
      <c r="D71" s="18" t="s">
        <v>166</v>
      </c>
      <c r="E71" s="15" t="s">
        <v>167</v>
      </c>
      <c r="F71" s="7" t="s">
        <v>54</v>
      </c>
      <c r="G71" s="7" t="s">
        <v>169</v>
      </c>
      <c r="H71" s="4">
        <v>158500</v>
      </c>
      <c r="I71" s="26">
        <f t="shared" si="1"/>
        <v>69.4006309148265</v>
      </c>
      <c r="J71" s="20">
        <v>110000</v>
      </c>
      <c r="K71" s="22" t="s">
        <v>203</v>
      </c>
      <c r="L71" s="18" t="s">
        <v>218</v>
      </c>
    </row>
    <row r="72" spans="1:12" ht="42.75" customHeight="1">
      <c r="A72" s="36"/>
      <c r="B72" s="23" t="s">
        <v>179</v>
      </c>
      <c r="C72" s="23" t="s">
        <v>220</v>
      </c>
      <c r="D72" s="21" t="s">
        <v>5</v>
      </c>
      <c r="E72" s="23">
        <v>68158025</v>
      </c>
      <c r="F72" s="21" t="s">
        <v>133</v>
      </c>
      <c r="G72" s="21" t="s">
        <v>217</v>
      </c>
      <c r="H72" s="17">
        <v>80000</v>
      </c>
      <c r="I72" s="26">
        <f t="shared" si="1"/>
        <v>68.75</v>
      </c>
      <c r="J72" s="17">
        <v>55000</v>
      </c>
      <c r="K72" s="19" t="s">
        <v>199</v>
      </c>
      <c r="L72" s="3" t="s">
        <v>235</v>
      </c>
    </row>
    <row r="73" spans="1:12" ht="66" customHeight="1">
      <c r="A73" s="32"/>
      <c r="B73" s="34" t="s">
        <v>195</v>
      </c>
      <c r="C73" s="16" t="s">
        <v>69</v>
      </c>
      <c r="D73" s="2" t="s">
        <v>176</v>
      </c>
      <c r="E73" s="14" t="s">
        <v>177</v>
      </c>
      <c r="F73" s="2" t="s">
        <v>131</v>
      </c>
      <c r="G73" s="31" t="s">
        <v>196</v>
      </c>
      <c r="H73" s="20">
        <v>111000</v>
      </c>
      <c r="I73" s="26">
        <v>70</v>
      </c>
      <c r="J73" s="20">
        <v>77700</v>
      </c>
      <c r="K73" s="25" t="s">
        <v>199</v>
      </c>
      <c r="L73" s="4" t="s">
        <v>218</v>
      </c>
    </row>
    <row r="74" spans="1:12" ht="30.75" customHeight="1">
      <c r="A74" s="32"/>
      <c r="B74" s="34" t="s">
        <v>156</v>
      </c>
      <c r="C74" s="16" t="s">
        <v>219</v>
      </c>
      <c r="D74" s="2" t="s">
        <v>136</v>
      </c>
      <c r="E74" s="15" t="s">
        <v>154</v>
      </c>
      <c r="F74" s="7" t="s">
        <v>131</v>
      </c>
      <c r="G74" s="31" t="s">
        <v>157</v>
      </c>
      <c r="H74" s="20">
        <v>103000</v>
      </c>
      <c r="I74" s="26">
        <f>J74/H74*100</f>
        <v>48.54368932038835</v>
      </c>
      <c r="J74" s="20">
        <v>50000</v>
      </c>
      <c r="K74" s="25" t="s">
        <v>199</v>
      </c>
      <c r="L74" s="4" t="s">
        <v>235</v>
      </c>
    </row>
    <row r="75" spans="1:12" ht="39" customHeight="1">
      <c r="A75" s="36"/>
      <c r="B75" s="15" t="s">
        <v>67</v>
      </c>
      <c r="C75" s="15" t="s">
        <v>69</v>
      </c>
      <c r="D75" s="18" t="s">
        <v>193</v>
      </c>
      <c r="E75" s="15" t="s">
        <v>97</v>
      </c>
      <c r="F75" s="2" t="s">
        <v>131</v>
      </c>
      <c r="G75" s="7" t="s">
        <v>68</v>
      </c>
      <c r="H75" s="4">
        <v>430000</v>
      </c>
      <c r="I75" s="26">
        <f>J75/H75*100</f>
        <v>69.76744186046511</v>
      </c>
      <c r="J75" s="20">
        <v>300000</v>
      </c>
      <c r="K75" s="22" t="s">
        <v>203</v>
      </c>
      <c r="L75" s="18" t="s">
        <v>218</v>
      </c>
    </row>
    <row r="76" spans="1:12" ht="45" customHeight="1">
      <c r="A76" s="36"/>
      <c r="B76" s="15" t="s">
        <v>115</v>
      </c>
      <c r="C76" s="15" t="s">
        <v>116</v>
      </c>
      <c r="D76" s="7" t="s">
        <v>117</v>
      </c>
      <c r="E76" s="15" t="s">
        <v>118</v>
      </c>
      <c r="F76" s="7" t="s">
        <v>90</v>
      </c>
      <c r="G76" s="7" t="s">
        <v>119</v>
      </c>
      <c r="H76" s="4">
        <v>151838</v>
      </c>
      <c r="I76" s="26">
        <f>J76/H76*100</f>
        <v>65.85966622321158</v>
      </c>
      <c r="J76" s="4">
        <v>100000</v>
      </c>
      <c r="K76" s="22" t="s">
        <v>199</v>
      </c>
      <c r="L76" s="4" t="s">
        <v>218</v>
      </c>
    </row>
    <row r="77" spans="1:12" ht="30" customHeight="1">
      <c r="A77" s="32"/>
      <c r="B77" s="50" t="s">
        <v>229</v>
      </c>
      <c r="C77" s="50" t="s">
        <v>69</v>
      </c>
      <c r="D77" s="48" t="s">
        <v>193</v>
      </c>
      <c r="E77" s="50" t="s">
        <v>97</v>
      </c>
      <c r="F77" s="60" t="s">
        <v>131</v>
      </c>
      <c r="G77" s="54" t="s">
        <v>230</v>
      </c>
      <c r="H77" s="52">
        <v>398000</v>
      </c>
      <c r="I77" s="57">
        <v>66.16</v>
      </c>
      <c r="J77" s="20">
        <v>38300</v>
      </c>
      <c r="K77" s="22" t="s">
        <v>199</v>
      </c>
      <c r="L77" s="52" t="s">
        <v>41</v>
      </c>
    </row>
    <row r="78" spans="1:12" ht="27" customHeight="1">
      <c r="A78" s="32"/>
      <c r="B78" s="51"/>
      <c r="C78" s="51"/>
      <c r="D78" s="49"/>
      <c r="E78" s="51"/>
      <c r="F78" s="62"/>
      <c r="G78" s="55"/>
      <c r="H78" s="53"/>
      <c r="I78" s="61"/>
      <c r="J78" s="43">
        <v>225000</v>
      </c>
      <c r="K78" s="44" t="s">
        <v>203</v>
      </c>
      <c r="L78" s="53"/>
    </row>
    <row r="79" spans="1:19" s="8" customFormat="1" ht="21.75" customHeight="1">
      <c r="A79" s="42"/>
      <c r="B79" s="36"/>
      <c r="C79" s="36"/>
      <c r="D79" s="22" t="s">
        <v>42</v>
      </c>
      <c r="E79" s="36"/>
      <c r="F79" s="36"/>
      <c r="G79" s="36"/>
      <c r="H79" s="41"/>
      <c r="I79" s="7"/>
      <c r="J79" s="4">
        <f>SUM(J6:J78)</f>
        <v>9047900</v>
      </c>
      <c r="K79" s="7"/>
      <c r="L79" s="7"/>
      <c r="M79" s="56"/>
      <c r="N79" s="56"/>
      <c r="O79" s="56"/>
      <c r="P79" s="56"/>
      <c r="Q79" s="56"/>
      <c r="R79" s="56"/>
      <c r="S79" s="56"/>
    </row>
    <row r="80" spans="1:19" ht="21.75" customHeight="1">
      <c r="A80" s="13"/>
      <c r="B80" s="13"/>
      <c r="C80" s="13"/>
      <c r="D80" s="13" t="s">
        <v>43</v>
      </c>
      <c r="E80" s="13"/>
      <c r="F80" s="13"/>
      <c r="G80" s="13"/>
      <c r="H80" s="13"/>
      <c r="I80" s="2"/>
      <c r="J80" s="46">
        <v>4429800</v>
      </c>
      <c r="K80" s="2"/>
      <c r="L80" s="2"/>
      <c r="M80" s="56"/>
      <c r="N80" s="56"/>
      <c r="O80" s="56"/>
      <c r="P80" s="56"/>
      <c r="Q80" s="56"/>
      <c r="R80" s="56"/>
      <c r="S80" s="56"/>
    </row>
    <row r="81" spans="1:12" ht="23.25" customHeight="1">
      <c r="A81" s="13"/>
      <c r="B81" s="13"/>
      <c r="C81" s="13"/>
      <c r="D81" s="45" t="s">
        <v>44</v>
      </c>
      <c r="E81" s="45"/>
      <c r="F81" s="13"/>
      <c r="G81" s="13"/>
      <c r="H81" s="13"/>
      <c r="I81" s="2"/>
      <c r="J81" s="46">
        <v>4618100</v>
      </c>
      <c r="K81" s="2"/>
      <c r="L81" s="2"/>
    </row>
    <row r="82" ht="12.75">
      <c r="J82" s="6"/>
    </row>
    <row r="83" ht="12.75">
      <c r="J83" s="6"/>
    </row>
    <row r="84" ht="12.75">
      <c r="J84" s="6"/>
    </row>
    <row r="85" ht="12.75">
      <c r="J85" s="6"/>
    </row>
    <row r="86" ht="12.75">
      <c r="J86" s="6"/>
    </row>
    <row r="87" ht="12.75">
      <c r="J87" s="6"/>
    </row>
    <row r="88" ht="12.75">
      <c r="J88" s="6"/>
    </row>
    <row r="89" ht="12.75">
      <c r="J89" s="6"/>
    </row>
    <row r="90" ht="12.75">
      <c r="J90" s="6"/>
    </row>
    <row r="91" ht="12.75">
      <c r="J91" s="6"/>
    </row>
    <row r="92" ht="12.75">
      <c r="J92" s="6"/>
    </row>
    <row r="196" ht="12.75"/>
    <row r="197" ht="12.75"/>
    <row r="198" ht="12.75"/>
    <row r="199" ht="12.75"/>
  </sheetData>
  <mergeCells count="23">
    <mergeCell ref="A2:L2"/>
    <mergeCell ref="A1:L1"/>
    <mergeCell ref="F41:F42"/>
    <mergeCell ref="I77:I78"/>
    <mergeCell ref="F77:F78"/>
    <mergeCell ref="A3:L3"/>
    <mergeCell ref="A4:L4"/>
    <mergeCell ref="B41:B42"/>
    <mergeCell ref="C41:C42"/>
    <mergeCell ref="D41:D42"/>
    <mergeCell ref="E41:E42"/>
    <mergeCell ref="L77:L78"/>
    <mergeCell ref="M79:S80"/>
    <mergeCell ref="G41:G42"/>
    <mergeCell ref="L41:L42"/>
    <mergeCell ref="H41:H42"/>
    <mergeCell ref="I41:I42"/>
    <mergeCell ref="D77:D78"/>
    <mergeCell ref="C77:C78"/>
    <mergeCell ref="B77:B78"/>
    <mergeCell ref="H77:H78"/>
    <mergeCell ref="G77:G78"/>
    <mergeCell ref="E77:E78"/>
  </mergeCells>
  <printOptions horizontalCentered="1" verticalCentered="1"/>
  <pageMargins left="0.2755905511811024" right="0.2362204724409449" top="0.3937007874015748" bottom="0.07874015748031496" header="0" footer="0.15748031496062992"/>
  <pageSetup horizontalDpi="600" verticalDpi="600" orientation="landscape" paperSize="9" scale="75" r:id="rId3"/>
  <headerFooter alignWithMargins="0">
    <oddHeader>&amp;L&amp;"Tahoma,Tučné"&amp;12Usnesení č. 12/1086 - Příloha č. 1&amp;"Tahoma,Obyčejné"
Počet stran přílohy: 6&amp;R&amp;"Tahoma,Obyčejné"&amp;12Strana &amp;P</oddHeader>
  </headerFooter>
  <rowBreaks count="5" manualBreakCount="5">
    <brk id="16" min="1" max="11" man="1"/>
    <brk id="28" min="1" max="11" man="1"/>
    <brk id="44" min="1" max="11" man="1"/>
    <brk id="60" min="1" max="11" man="1"/>
    <brk id="74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drackova</cp:lastModifiedBy>
  <cp:lastPrinted>2010-06-29T11:01:54Z</cp:lastPrinted>
  <dcterms:created xsi:type="dcterms:W3CDTF">2008-05-07T05:55:04Z</dcterms:created>
  <dcterms:modified xsi:type="dcterms:W3CDTF">2010-06-30T14:49:32Z</dcterms:modified>
  <cp:category/>
  <cp:version/>
  <cp:contentType/>
  <cp:contentStatus/>
</cp:coreProperties>
</file>