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11640" activeTab="2"/>
  </bookViews>
  <sheets>
    <sheet name="KSS hodnoceni před výborem" sheetId="1" r:id="rId1"/>
    <sheet name="KSS anotace" sheetId="2" r:id="rId2"/>
    <sheet name="KSS hodnoceni po výboru" sheetId="3" r:id="rId3"/>
  </sheets>
  <definedNames>
    <definedName name="_xlnm._FilterDatabase" localSheetId="1" hidden="1">'KSS anotace'!$A$3:$G$161</definedName>
    <definedName name="_xlnm._FilterDatabase" localSheetId="0" hidden="1">'KSS hodnoceni před výborem'!$A$3:$O$169</definedName>
    <definedName name="_xlnm.Print_Titles" localSheetId="1">'KSS anotace'!$3:$3</definedName>
    <definedName name="_xlnm.Print_Titles" localSheetId="2">'KSS hodnoceni po výboru'!$5:$5</definedName>
    <definedName name="_xlnm.Print_Titles" localSheetId="0">'KSS hodnoceni před výborem'!$3:$3</definedName>
    <definedName name="_xlnm.Print_Area" localSheetId="1">'KSS anotace'!$A$1:$G$161</definedName>
    <definedName name="_xlnm.Print_Area" localSheetId="2">'KSS hodnoceni po výboru'!$A$1:$K$37</definedName>
    <definedName name="_xlnm.Print_Area" localSheetId="0">'KSS hodnoceni před výborem'!$A$1:$O$168</definedName>
    <definedName name="Z_5274268A_10FB_4FC0_8F58_183348808730_.wvu.FilterData" localSheetId="1" hidden="1">'KSS anotace'!$A$3:$G$161</definedName>
    <definedName name="Z_5274268A_10FB_4FC0_8F58_183348808730_.wvu.FilterData" localSheetId="2" hidden="1">'KSS hodnoceni po výboru'!$A$5:$K$38</definedName>
    <definedName name="Z_5274268A_10FB_4FC0_8F58_183348808730_.wvu.FilterData" localSheetId="0" hidden="1">'KSS hodnoceni před výborem'!$A$3:$O$169</definedName>
    <definedName name="Z_5274268A_10FB_4FC0_8F58_183348808730_.wvu.PrintArea" localSheetId="1" hidden="1">'KSS anotace'!$A$1:$G$161</definedName>
    <definedName name="Z_5274268A_10FB_4FC0_8F58_183348808730_.wvu.PrintArea" localSheetId="2" hidden="1">'KSS hodnoceni po výboru'!$A$1:$K$37</definedName>
    <definedName name="Z_5274268A_10FB_4FC0_8F58_183348808730_.wvu.PrintArea" localSheetId="0" hidden="1">'KSS hodnoceni před výborem'!$A$1:$O$168</definedName>
    <definedName name="Z_5274268A_10FB_4FC0_8F58_183348808730_.wvu.PrintTitles" localSheetId="1" hidden="1">'KSS anotace'!$3:$3</definedName>
    <definedName name="Z_5274268A_10FB_4FC0_8F58_183348808730_.wvu.PrintTitles" localSheetId="2" hidden="1">'KSS hodnoceni po výboru'!$5:$5</definedName>
    <definedName name="Z_5274268A_10FB_4FC0_8F58_183348808730_.wvu.PrintTitles" localSheetId="0" hidden="1">'KSS hodnoceni před výborem'!$3:$3</definedName>
    <definedName name="Z_5274268A_10FB_4FC0_8F58_183348808730_.wvu.Rows" localSheetId="2" hidden="1">'KSS hodnoceni po výboru'!$26:$26</definedName>
    <definedName name="Z_775FEA30_946D_4768_AED1_9E5C6C86724E_.wvu.FilterData" localSheetId="1" hidden="1">'KSS anotace'!$A$3:$G$161</definedName>
    <definedName name="Z_775FEA30_946D_4768_AED1_9E5C6C86724E_.wvu.FilterData" localSheetId="2" hidden="1">'KSS hodnoceni po výboru'!$A$5:$K$38</definedName>
    <definedName name="Z_775FEA30_946D_4768_AED1_9E5C6C86724E_.wvu.FilterData" localSheetId="0" hidden="1">'KSS hodnoceni před výborem'!$A$3:$O$169</definedName>
    <definedName name="Z_775FEA30_946D_4768_AED1_9E5C6C86724E_.wvu.PrintArea" localSheetId="1" hidden="1">'KSS anotace'!$A$1:$G$161</definedName>
    <definedName name="Z_775FEA30_946D_4768_AED1_9E5C6C86724E_.wvu.PrintArea" localSheetId="2" hidden="1">'KSS hodnoceni po výboru'!$A$1:$K$37</definedName>
    <definedName name="Z_775FEA30_946D_4768_AED1_9E5C6C86724E_.wvu.PrintArea" localSheetId="0" hidden="1">'KSS hodnoceni před výborem'!$A$1:$O$168</definedName>
    <definedName name="Z_775FEA30_946D_4768_AED1_9E5C6C86724E_.wvu.PrintTitles" localSheetId="1" hidden="1">'KSS anotace'!$3:$3</definedName>
    <definedName name="Z_775FEA30_946D_4768_AED1_9E5C6C86724E_.wvu.PrintTitles" localSheetId="2" hidden="1">'KSS hodnoceni po výboru'!$5:$5</definedName>
    <definedName name="Z_775FEA30_946D_4768_AED1_9E5C6C86724E_.wvu.PrintTitles" localSheetId="0" hidden="1">'KSS hodnoceni před výborem'!$3:$3</definedName>
    <definedName name="Z_775FEA30_946D_4768_AED1_9E5C6C86724E_.wvu.Rows" localSheetId="2" hidden="1">'KSS hodnoceni po výboru'!$26:$26</definedName>
    <definedName name="Z_86196E18_C176_4BFC_A879_AEDDB577E640_.wvu.FilterData" localSheetId="1" hidden="1">'KSS anotace'!$A$3:$G$161</definedName>
    <definedName name="Z_86196E18_C176_4BFC_A879_AEDDB577E640_.wvu.FilterData" localSheetId="2" hidden="1">'KSS hodnoceni po výboru'!$A$5:$K$38</definedName>
    <definedName name="Z_86196E18_C176_4BFC_A879_AEDDB577E640_.wvu.FilterData" localSheetId="0" hidden="1">'KSS hodnoceni před výborem'!$A$3:$O$169</definedName>
    <definedName name="Z_86196E18_C176_4BFC_A879_AEDDB577E640_.wvu.PrintArea" localSheetId="1" hidden="1">'KSS anotace'!$A$1:$G$161</definedName>
    <definedName name="Z_86196E18_C176_4BFC_A879_AEDDB577E640_.wvu.PrintArea" localSheetId="2" hidden="1">'KSS hodnoceni po výboru'!$A$1:$K$37</definedName>
    <definedName name="Z_86196E18_C176_4BFC_A879_AEDDB577E640_.wvu.PrintArea" localSheetId="0" hidden="1">'KSS hodnoceni před výborem'!$A$1:$O$168</definedName>
    <definedName name="Z_86196E18_C176_4BFC_A879_AEDDB577E640_.wvu.PrintTitles" localSheetId="1" hidden="1">'KSS anotace'!$3:$3</definedName>
    <definedName name="Z_86196E18_C176_4BFC_A879_AEDDB577E640_.wvu.PrintTitles" localSheetId="2" hidden="1">'KSS hodnoceni po výboru'!$5:$5</definedName>
    <definedName name="Z_86196E18_C176_4BFC_A879_AEDDB577E640_.wvu.PrintTitles" localSheetId="0" hidden="1">'KSS hodnoceni před výborem'!$3:$3</definedName>
    <definedName name="Z_86196E18_C176_4BFC_A879_AEDDB577E640_.wvu.Rows" localSheetId="2" hidden="1">'KSS hodnoceni po výboru'!$26:$26</definedName>
    <definedName name="Z_B87C5D1B_CC00_4CF2_A5F7_C22E42E41F3A_.wvu.FilterData" localSheetId="1" hidden="1">'KSS anotace'!$A$3:$G$161</definedName>
    <definedName name="Z_B87C5D1B_CC00_4CF2_A5F7_C22E42E41F3A_.wvu.FilterData" localSheetId="2" hidden="1">'KSS hodnoceni po výboru'!$A$5:$K$38</definedName>
    <definedName name="Z_B87C5D1B_CC00_4CF2_A5F7_C22E42E41F3A_.wvu.FilterData" localSheetId="0" hidden="1">'KSS hodnoceni před výborem'!$A$3:$O$169</definedName>
    <definedName name="Z_B87C5D1B_CC00_4CF2_A5F7_C22E42E41F3A_.wvu.PrintArea" localSheetId="1" hidden="1">'KSS anotace'!$A$1:$G$161</definedName>
    <definedName name="Z_B87C5D1B_CC00_4CF2_A5F7_C22E42E41F3A_.wvu.PrintArea" localSheetId="2" hidden="1">'KSS hodnoceni po výboru'!$A$1:$K$37</definedName>
    <definedName name="Z_B87C5D1B_CC00_4CF2_A5F7_C22E42E41F3A_.wvu.PrintArea" localSheetId="0" hidden="1">'KSS hodnoceni před výborem'!$A$1:$O$168</definedName>
    <definedName name="Z_B87C5D1B_CC00_4CF2_A5F7_C22E42E41F3A_.wvu.PrintTitles" localSheetId="1" hidden="1">'KSS anotace'!$3:$3</definedName>
    <definedName name="Z_B87C5D1B_CC00_4CF2_A5F7_C22E42E41F3A_.wvu.PrintTitles" localSheetId="2" hidden="1">'KSS hodnoceni po výboru'!$5:$5</definedName>
    <definedName name="Z_B87C5D1B_CC00_4CF2_A5F7_C22E42E41F3A_.wvu.PrintTitles" localSheetId="0" hidden="1">'KSS hodnoceni před výborem'!$3:$3</definedName>
    <definedName name="Z_B87C5D1B_CC00_4CF2_A5F7_C22E42E41F3A_.wvu.Rows" localSheetId="2" hidden="1">'KSS hodnoceni po výboru'!$26:$26</definedName>
  </definedNames>
  <calcPr fullCalcOnLoad="1"/>
</workbook>
</file>

<file path=xl/sharedStrings.xml><?xml version="1.0" encoding="utf-8"?>
<sst xmlns="http://schemas.openxmlformats.org/spreadsheetml/2006/main" count="2743" uniqueCount="769">
  <si>
    <t>Cílem školení "Osobní asistent pro osoby se zdravotním postižením" je získání odborných znalostí a dovedností při poskytování kvalifikované péče osobám se zdravotním a mentálním postižením. Školení zaměstnanců proběhne v týdenních cyklech ve Středisku pracovní rehabilitace v Ostravě-Porubě. Rozsah školení je 110 hod. teorie, 85 hod. praxe, 5 hod. závěrečné hodnocení.</t>
  </si>
  <si>
    <t xml:space="preserve">Cílem projektu je vybudování návštěvní místnosti z půdních prostor domu pro kontakt uživatelek s rodinami, sociálními pracovníky aj. Rozšířit a modernizovat navazující hygienické zázemí. Konečným přínosem a efektem projektu pro cílovou skupinu bude zvýšení kvality materiálních, technických a hygienických podmínek. </t>
  </si>
  <si>
    <t xml:space="preserve">Cílem projektu je obnovení vozového parku Charita Český Těšín. Koupí dvou osobních automobilů bude dosaženo lepších a dostupnějších služeb pro klienty - zvýší se bezpečnost poskytované služby. </t>
  </si>
  <si>
    <t xml:space="preserve">Cílem projektu je zajistit odborný růst a profesní rozvoj pracovníků prostřednictvím supervize, vzdělávacích kurzů pro pracovníky v nízkoprahových sociálních službách, rozvojového auditu a prostřednictvím samostudia. V rámci projektu proběhne celkem 6 supervizí. Potřeba vzdělávacích kurzů vychází z individuálních vzdělávacích plánů pracovníků, jedná se o konkrétní kurzy: Základy nízkoprahových služeb, Poradenské dovednosti a Práce s agresivním klientem. Každého kurzu se zúčastní jeden pracovník organizace. Rozvojový audit bude proveden Českou asociací streetwork. Pro samostudium pracovníků bude zakoupena konkrétní odborná literatura. </t>
  </si>
  <si>
    <t xml:space="preserve">Cílem projektu je vzdělávání a podpora profesního rozvoje pracovníků v sociálních službách. V rámci projektu 5 pracovníků odborného sociálního poradenství absolvuje 24 hodin vzdělávání formou akreditovaných kurzů a 2 společná školení v rámci týmu na prohlubování znalostí a dovedností např. oblast sociálních dávek, využití mimosoudních nástrojů při řešení problematiky bydlení apod. </t>
  </si>
  <si>
    <t>Neposkytnutí účelových dotací žadatelům z rozpočtu kraje v Programu na podporu zvýšení kvality sociálních služeb poskytovaných v Moravskoslezském kraji na rok 2010</t>
  </si>
  <si>
    <t>Cílem projektu je dostavba rampy, schodiště a zastřešeného posezení v areálu domova Sluníčko. Realizací projektu bude umožněn samostatný bezpečný pohyb uživatelů. Cílovou skupinou jsou uživatelé s pokročilou ztrátou kognitivních a orientačních schopností. Dojde ke zvýšenému bezpečí pohybovat se v areálu lesoparku. Termín realizace je stanoven na červen - prosinec 2010</t>
  </si>
  <si>
    <t xml:space="preserve">Cílem projektu je rekonstrukce bytů a společné koupelny pro imobilní klienty Domova Vesna. V rámci rekonstrukce budou provedeny stavební úpravy vstupních otvorů a vytvoření bezbariérového soc. zázemí. Vybudování centrální koupelny pro imobilní uživatele. Realizace projektu je plánována na duben - červen 2010. Dalším cílem je zajištění bezpečnosti uživatelů a zaměstnanců z důvodu podmínek požární ochrany. </t>
  </si>
  <si>
    <t>Cílem předkládaného projektu je pořízení vhodného automobilu, který zvýší kvalitu a mobilitu terénních sociálních služeb poskytovaných Charitou Hlučín. Primární cílovou skupinou projektu jsou senioři a osoby se zdravotním postižením a sekundární cílovou skupinou jsou jejich rodinní příslušníci, přátelé a zaměstnanci v přímé péči.</t>
  </si>
  <si>
    <t xml:space="preserve">Cílem projektu je rozšíření poskytování soc.aktivizační služby pro rodiny s dětmi do soc.vyloučené lokality v Ostravě - Kunčičkách, kde podobná služba dosud chybí, a to prostřed.zakoupení auta, které umožní větší flexibilitu pracovníků. Prakticky bude realizována terénní sociální práce v rodinách (poradenství odborné, občanskoprávní, pracovně-právní i dluhové), doprovázení na úřady apod. Již nyní je patrný nárust zájemců o službu, auto zvýší mobilitu služby, zpřístupní ji i v odhlehlých oblastech a zefektivní její poskytování. Záměrem je pořízení 7 místného os.auta. </t>
  </si>
  <si>
    <t>44937377</t>
  </si>
  <si>
    <t>Schody nejsou bariérou</t>
  </si>
  <si>
    <t>148/10</t>
  </si>
  <si>
    <t>Vzdělávání a kvalita služby</t>
  </si>
  <si>
    <t>školení, mzdové náklady</t>
  </si>
  <si>
    <t>149/10</t>
  </si>
  <si>
    <t>Vzdělávání pracovníků TP streetwork Opava</t>
  </si>
  <si>
    <t>spotřeba materiálu, školení, kurzy, účetní služby</t>
  </si>
  <si>
    <t>150/10</t>
  </si>
  <si>
    <t>Vydržte, už jedeme!</t>
  </si>
  <si>
    <t>151/10</t>
  </si>
  <si>
    <t>Město Frenštát pod Radhoštěm</t>
  </si>
  <si>
    <t>00297852</t>
  </si>
  <si>
    <t>Metodická a supervizní podpora pracovníků Střediska sociálních služeb</t>
  </si>
  <si>
    <t>supervize, konzultace, realizace kulatých stolů</t>
  </si>
  <si>
    <t>152/10</t>
  </si>
  <si>
    <t>Kompenzační pomůcky pro pečovatelskou službu</t>
  </si>
  <si>
    <t>153/10</t>
  </si>
  <si>
    <t>Sociální zařízení pro osoby bez přístřeší</t>
  </si>
  <si>
    <t>154/10</t>
  </si>
  <si>
    <t>Bezbariérové středisko osobní hygieny</t>
  </si>
  <si>
    <t>rekonstrukce střediska osobní hygieny</t>
  </si>
  <si>
    <t>155/10</t>
  </si>
  <si>
    <t xml:space="preserve">Cílem projektu je zvyšování a posilování schopností, dovedností a prohlubování znalostí pracovníků sociálně aktivizační služby pro rodiny s dětmi Hnízdo - Čiriklano Kher. Vzdělávací oblastí je kvalita poskytovaných služeb podle národních standardů a jejich naplňování v praxi. Poskytovatel zvolil pro dosažení cílů projektu tyto aktivity: 1. 5 konzultací zajištěných externím průvodcem kvality; 2. 3 stáže v partnerských službách; 3. realizace 3 kulatých stolů pro cca 15 účastníků služeb pověřených sociálně právní ochranou dětí i mimo vlastní organizaci; 4. uskutečnění cvičné 2 denní inspekce poskytování sociálních služeb zajištěné 2 inspektory. Aktivity 1. - 3. se dotýkají 6 pracovníků a 3 dobrovolníků výše jmenované služby Hnízdo. Účelem realizace projektu je mít tým pracovníků, který se bude profesionálně orientovat ve standardech kvality a uplatňovat je v praxi. Jmenované aktivity jsou předpokladem pro dosažení tohoto záměru. </t>
  </si>
  <si>
    <t>Cílem projektu je zvkalitnění pracovních procesů a optimalizace času pracovníků v soc.službách, a to pořízením auta pro pečovatelskou službu. Pracovníci se tak  budou moci snáze přesunovat, efektivněji využívat čas strávený s klientem, přepravovat potřebné komp.pomůcky, snadno se dostanou i do odhlehlých městských částí. Realizace v Havířově, jediným nákladem je pořízení vozu. Projekt předpokládá také navýšení počtu klientů.</t>
  </si>
  <si>
    <t>Druh  dotace</t>
  </si>
  <si>
    <t>Projekt má za cíl podpořit vzdělávání pracovníků a prohloubit jejich znalosti v oblasti sociálních služeb. Součástí žádosti o poskytnutí dotace je i podrobný harmonogram vzdělávání pro rok 2010. Svým rozsahem a náplní splňuje požadaavek kladený zákonem na pracovníky v sociálních službách a sociální pracovníky. Vzdělávání bude poskytnuto 18 pracovníkům, kteří poskytují sociální služby v domově pro seniory, pečovatelské službě a azylovém ubytování.</t>
  </si>
  <si>
    <t>Cílem projektu je naplnit potřeby cílové skupiny uživatelů pořízením polohovacích postelí včetně potřebného příslušenství, které se skládá z antidekubitních matrací a hrazdy. Předpokladem je pořízení 8 kusů tohoto zařízení. Cílovou skupinou jsou uživatelé domova pro seniory.</t>
  </si>
  <si>
    <t>Obecným cílem projektu je zkvalitnění postupů pro pokytování sociálních služeb žadatele a jejich následná aplikace v praxi. Dle projektu bude žadatel tohoto cíle dosahovat prostřednictvím supervizí, které budou určeny pracovníkům přímé práce ve službách poskytovaných v regionech Ostravsko, Opavsko, Bruntálsko (vč. Krnovska). Dle projektu bude supervize zavedena v 5 službách žadatele, ve 2 službách budou dále realizovány již zavedené supervize a budou vybráni další dva supervizoři se specializací na mediaci a rodinné terapie. S těmito supervizory žadatel naváže spolupráci.</t>
  </si>
  <si>
    <t>Žadatelem byl předložen projekt, kterým se účastnil dotačního řízení již v minulém roce. Kromě popisu spolupráce s jinými organizacemi je jeho obsah totožný. Záměr žadatele je zakoupení nového automobilu pro pečovatelskou službu. Důvodem je oslovení žadatele obcí Pražmo ve věci zřízení dislokovaného pracoviště pro Pražmo a okolní obce, v nichž není služba v současné době poskytována. Dalším důvodem je obnova vozového parku pečovatelské služby.</t>
  </si>
  <si>
    <t>Projekt si klade za cíl zkvalitnit život v domově pro seniory Betania v Komorní Lhotce, a to obnovou a meteriálním vybavením stávající kuchyně (bezbariérový přístup, kvalitní osvětlení, dostatek úložných prostorů pro osobní věci, úsporné elektrospotřebiče). Kuchyň není přímo určena k přípravě hlavních jídel, ale slouží k přípravě konzumace drobných jídel, které si v této kuchyňce mohou uživatelé služby kdykoliv připravit. Prostorové uspořádání stávající kuchyně je nevyhovující pro imobilní uživatele služby. Tato kuchyň slouží mimo samotnou přípravu jídel i jako místo pro trávení volného času a komunikační prostor.</t>
  </si>
  <si>
    <t xml:space="preserve">Projektem dojde ke vzdělávání pracovníků organizace poskytující 4 registrované soc.služby.Vzdělávání bude probíhat v prostorách organizace pomocí externích lektorů. Témata jsou alternativní a augmentativní komunikace (25 osob), jednání se zájemcem o službu a indiv.plánování ( 8 osob za každý kurz), krizová intervence (1osoba). Pracovníci obdrží doklad o absolvování kurzu. </t>
  </si>
  <si>
    <t>Poskytovatel sociálních služeb žádá o podporu ativit směřujících k realizaci plánů nápravných opatření, které byly zjištěny v rámci inspekce (Domov Barevný svět) nebo v rámci konzultace s externím odborníkem (ostatní zařízení) v následujících zařízeních:
1) Domov Barevný svět,
2) Domov na Liščině,
3) Domov Beruška,
4) Stacionář Třebovice,
5) Centrum pracovní činnosti,
6) Centrum pracovní výchovy.
Proces přijímání nápravných opatření bude ve výše uvedených zařízeních realiazován za podpory auditorského týmu (4 inspektoři v rámci dvoudenního auditu).</t>
  </si>
  <si>
    <t xml:space="preserve">Cílem projektu je zastřešit bezbariérový přístup do budovy Domova pro seniory Kamenec. Stavba zastřešení umožní používání rampy v nepřiznivém počasí. Díky zastřešení rampy dojde k zajištění bezpečnosti uživatelů a zkvalitnění poskytované služby. </t>
  </si>
  <si>
    <t>Vizitace probíhají jako "malá inspekce" se zvýrazněnými složkami sebehodnocení vizitovaného zařízení a konzultační podpory ze strany vizitačního týmu. Cílem projektu je pojmenovat informace o úrovni kvality dané služby a aktivizovat pracovníky k realizaci takových opatření, která odstraní zjištěné nedostatky. V rámci projektu budou zajištěny vizitace 4 zařízení, tyto budou realizovány v souladu s "Metodikou vizitací DCHOO", která vychází ze zkušeností s realizací cvičných inspekcí a auditů kvality sociálních služeb a přesně určuje úkoly, postupy a termíny pro všechny zúčastněné pracovníky. Pracovníci v přímé péči získají zpětnou vazbu o naplňování standardů kvality sociálních služeb ve svém zařízení a budou mít možnost konzultovat problémy v oblasti, v nichž si nejsou jisti kvalitou své služby. Vedoucí budou moci podle získaných informací plánovat a realizovat potřebná opatření.</t>
  </si>
  <si>
    <t>Cílem projektu je zajistit pracovníkům Domova pro seniory Frýdek-Místek, p. o., kteří plánují sociální službu s uživatelem a podílejí se na realizaci již vytvořených plánů a osobních cílů, ucelený systém vzdělávání, který by jim přinesl potřebné informace, poznatky a nové dovednosti. Projekt bude realizován prostřednictvím cyklu několika vzdělávacích a výcvikových setkání přímo v zařízení - 3 vzdělávací skupiny po 12 pracovnících absolvují celkem 5 setkání, vždy v rozsahu po 6 hodinách. Výstupem projektu budou osvědčení o absolvování, která pracovníci obdrží při splnění předem stanovených kritérií (minimální účast a splnění zadaných úkolů k ověření získaných znalostí a dovedností).</t>
  </si>
  <si>
    <t>Cílem projektu je zřízení místnosti k bezpečnému pobytu uživatelů, a sice přebudováním jednoho ze současných pokojů. Přestavba bude obnášet výměnu oken, dveří, zabudování monitorovacího zařízení, vybavení a zajištění místnosti. Zmiňovaný cíl byl stanoven na základě nedostatků  zjištěných v rámci inspekce poskytování sociálních služeb, která byla v zařízení provedena v listopadu roku 2009.</t>
  </si>
  <si>
    <t>Cílem projektu je kvalitnější zlepšení vypracování standardů kvality a jejich zavádění do praxe provozované terénní službou osobní asistence na základě nových skutečností vyplývajících ze zkušeností organizace. Cílem je zefektivnění a zvyšování již nastavené úrovně kvality poskytovaných služeb prováděním pravidelných školení, supervizí, kontrol, konzultacemi se zaměstnanci a zapracováváním jejich zkušeností z praxe do standardů kvality.</t>
  </si>
  <si>
    <t xml:space="preserve">Cílem projektu je zajištění vzdělávání pacovníků organizace Renarkon, o. p. s. Výstupem projektu bude účast jednotlivých pracovníků na konkrétních vzdělávacích akcích dle individuálních vzdělávacích potřeb těchto pracovníků. U pěti pracovníků se jedná o účast v terapeutickém výcviku, dva pracovníci absolvují vzdělávání k individuálnímu plánování, jeden pracovník absolvuje kurz telefonické krizové intervence a jeden parcovník vzdělávání v oblasti motivačního rozhovoru. </t>
  </si>
  <si>
    <t>Cílem projektu je  podpora kompetencí a odbornosti pracovníků v přímé péči, podpora jejich odolnosti proti záteži a podpora rozvoje jejich schopností řešit problémy spojené s poskytováním sociální služby. Těchto cílů chce žadatel dosáhnout prostřednictvím podpory odborného lektora a supervizora. Dle projektu bude v zařízení na jednotlivých "stanicích" (4 týmy) probíhat jednou měsíčně 2 hodinové setkání se supervizorem a jednou měsíčně 2 hodinové setkání s lektorem, tzn. podpora supervizora 8 hod/měs., podpora lektora 8hod/měs.). Setkávání pracovníků v přímé péči s těmito externími odborníky bude dle projektu probíhat v období od 3/2010 do 12/2010.</t>
  </si>
  <si>
    <t>nákup vzdělávání</t>
  </si>
  <si>
    <t>75082861</t>
  </si>
  <si>
    <t>57/10</t>
  </si>
  <si>
    <t>"Krok za krokem ke kvalitnější službě"</t>
  </si>
  <si>
    <t>spotřeba materiálu, energie, spoje, nájemné prostor, mzdové náklady</t>
  </si>
  <si>
    <t>92/10</t>
  </si>
  <si>
    <t>Klub mladých Filadelfia</t>
  </si>
  <si>
    <t>69206341</t>
  </si>
  <si>
    <t>Sociální služby v NZDM Fontána</t>
  </si>
  <si>
    <t>156/10</t>
  </si>
  <si>
    <t xml:space="preserve">Automobil pro pečovatelskou službu </t>
  </si>
  <si>
    <t xml:space="preserve">automobil pro pečovatelskou službu </t>
  </si>
  <si>
    <t>odměna supervizora</t>
  </si>
  <si>
    <t>Pořad. č.</t>
  </si>
  <si>
    <t>6/10</t>
  </si>
  <si>
    <t>Kvalitou pro praxi</t>
  </si>
  <si>
    <t>108/10</t>
  </si>
  <si>
    <t>Dovybavení půjčovny kompenzačních pomůcek</t>
  </si>
  <si>
    <t>82/10</t>
  </si>
  <si>
    <t>83/10</t>
  </si>
  <si>
    <t>Kvalita služby</t>
  </si>
  <si>
    <t>Zastřešení rampy</t>
  </si>
  <si>
    <t>zpracování projektové dokumentace, zastřešení rampy</t>
  </si>
  <si>
    <t>84/10</t>
  </si>
  <si>
    <t>Podpora kvality služeb prostřednictvím vhodného materiálního zázemí pro uživatele střediska Eden</t>
  </si>
  <si>
    <t>kompenzační a rehabilitační pomůcky, klozetový bidet, projektová dokumentace, rekonstrukce toalet a koupelny</t>
  </si>
  <si>
    <t>85/10</t>
  </si>
  <si>
    <t>70632596</t>
  </si>
  <si>
    <t>Zavádění standardů kvality a zvyšování kvality sociálních služeb - činnost průvodce kvalitou</t>
  </si>
  <si>
    <t>spotřeba materiálu, supervize, kurzovné</t>
  </si>
  <si>
    <t>spotřeba materiálu a energií, služby dle vyhlášeného DP, mzdové náklady</t>
  </si>
  <si>
    <t>mzdové náklady, projektová dokumentace, dlouhodobý hmotný majetek</t>
  </si>
  <si>
    <t>vyřazeno, překročení maximální 70% spoluúčasti poskytovatele na uznatelných nákladech projektu</t>
  </si>
  <si>
    <t>kancelářské potřeby, lektorné a dopravné</t>
  </si>
  <si>
    <t>25/10</t>
  </si>
  <si>
    <t>1. 3.-31. 12. 2010</t>
  </si>
  <si>
    <t>86/10</t>
  </si>
  <si>
    <t>48806749</t>
  </si>
  <si>
    <t>Automobil pro zajištění pečovatelské služby</t>
  </si>
  <si>
    <t>87/10</t>
  </si>
  <si>
    <t>KRYSTAL HELP o.s.</t>
  </si>
  <si>
    <t>26598086</t>
  </si>
  <si>
    <t>88/10</t>
  </si>
  <si>
    <t>Úprava sociálního zařízení K - centra</t>
  </si>
  <si>
    <t>stavební úpravy</t>
  </si>
  <si>
    <t>9/10</t>
  </si>
  <si>
    <t>Vzdělávání pracovníků odborného sociálního poradenství</t>
  </si>
  <si>
    <t>10/10</t>
  </si>
  <si>
    <t>Sociální služby města Třince, příspěvková organizace</t>
  </si>
  <si>
    <t>Supervize - profesní růst zaměstnanců</t>
  </si>
  <si>
    <t>1. 5.-31. 12. 2010</t>
  </si>
  <si>
    <t>11/10</t>
  </si>
  <si>
    <t>12/10</t>
  </si>
  <si>
    <t>13/10</t>
  </si>
  <si>
    <t>Vzdělávání podle konceptu Bazální stimulace</t>
  </si>
  <si>
    <t>realizace 24 hod. školení pro 24 zaměstnanců</t>
  </si>
  <si>
    <t>Obnova zařízení Domova Sosna II</t>
  </si>
  <si>
    <t>1. 5.-30. 11. 2010</t>
  </si>
  <si>
    <t>opravy a udržování</t>
  </si>
  <si>
    <t>Služba auditorského týmu</t>
  </si>
  <si>
    <t>109/10</t>
  </si>
  <si>
    <t>Vzdělávání pracovníků v Charitě Frýdek-Místek</t>
  </si>
  <si>
    <t xml:space="preserve">Žadatel poskytuje službu sociální rehabilitace pro osoby s duševním onemocněním. Na základě proběhlé inspekce poskytování sociálních služeb (23.11.2009 - 25.11.2009) si poskytovatel vytvořil Plán opatření za účelem odstranění zjištěných nedostatků. Projekt je zaměřen na realizaci těchto opatření, na kterých se budou podílet pracovníci poskytovatele ve spolupráci s externími konzultanty (inspektory kvality sociálních služeb). V projektu jsou popsány jednotlivé obecné kroky, kterými bude projekt, resp. plán opatření realizován. </t>
  </si>
  <si>
    <t>Cílem projektu je vzdělávání a profesní podpora pracovníků v soc.službách a soc.pracovníků zejména Vesničky soužití a Poradenského infor. centra žadatele. Vzdělávání bude realizováno formou akreditovaných kvalif.kurzů (pro 2 animátory soc.akt.služeb pro rodiny s dětmi a nízkoprahového zařízení pro děti), dále jde o kurz první pomoci pro soc.pracovnici, která klienty doprovází mimo zařízení. Dále soc.pracovníci absolvují kurzy dle svého vzd.plánu (např. krizová intervence 3 osoby, 1 pracovník kurz soc.managementu). Rovněž bude projektem zajištěna 15 pracovníkům týmová supervize. Hlavní náklady projektu se týkají kurzovného a zajištění supervize.</t>
  </si>
  <si>
    <t>Cílem projektu je příprava organizace - pro oblast Bruntál, Krnov, Nový Jičín - na inspekce poskytování sociálních služeb. Projekt je zaměřen na 6 služeb (z 22 spadajících do této oblasti), které, dle vedoucího daných oblastí potřebují podporu v zavádění standardů kvality. Poskytovatel chce prostřednictvím šesti jednodenních konzultací pracovníků daných služeb s odborníky (inspektory kvality) získat zpětnou vazbu k poskytování služby, k vypracovaným metodickým postupům. Realizace konzultací povede ke zvýšení kompetencí pracovníků, získají rady a doporučení, jak kvalitu služeb poskytovaných uživatelům zvyšovat. Cílovou skupinou jsou jednak pracovníci jednotlivých služeb a jednak uživatelé, v jejichž zájmu zvyšování kvality služeb probíhá.</t>
  </si>
  <si>
    <t>Hlavním cílem projektu je zakoupení zvedacího zařízení Sára 3000, který umožní za využití pouze 1 pracovníka snadný a bezpečný přesun uživatele z lůžka k provedení os.hygieny a zároveň umožňuje uživatelům pobyt ve stoje, což podporuje jeho mobilitu i aktivitu (možnost se aktivně zapojit do přesunu díky vhodným úchytům). Plné zavedení přístroje do praxe je na základě čas.plánu stanoveno na 1.10.2010. Projekt bude realizován v rámci registrované soc.služby respitní péče osobám s omezenou schopností pohybu (chronicky nemocní, senioři). Jediným nákladem je pořízení pomůcky. Realizace v rámci služby respitní péče v Havířově.</t>
  </si>
  <si>
    <t>Cílem projektu je zvýšit schopnosti a posílit dovednosti pracovníků, zjišťovat potřeby uživatelek s demencí a současně zefektivnit individuální plánování s nimi. Pracovníci budou vzděláváni v alternativní komunikaci formou workshopů. Bude vzděláno 45 pracovníků.</t>
  </si>
  <si>
    <t xml:space="preserve">Cílem projektu je vzdělávání pracovníků formou absolvování kurzů, školení a seminářů - zvýšení schopností a posílení dovedností v poskytování sociálních služeb. Celkem se 22 vzdělávacích aktivit zůčastní 35 zaměstnanců. Obsahy vzdělávacích aktivit se budou odvíjet od charakteru daných středisek Charity FM. </t>
  </si>
  <si>
    <t xml:space="preserve">Záměrem projektu je vytváření a zhodnocování procesů zavádění standardů kvality v sociální službě pracovníky poradenského střediska Eurotopia. Cílem projektu jsou zavedené a zreflektované procesy kvality sociální služby odborného poradenství. Realizace projektu zahrnuje tvorbu metodických postupů, reflexi dílčích metodických postupů ze strany týmu, konzultace s odborníkem na zavádění standardů kvality a celkovou reflexi metodických postupů, resp. metodického manuálu. Cílovou skupinou projektu jsou pracovníci poradenského střediska Eurotopia a klienti využívající služby poradenského střediska Eurotopia. </t>
  </si>
  <si>
    <t>Cílem je pořízení auta pro charitní pečovatelskou službu (středisko Klára) a Středisko osobní asistence působící v okolí Hrabyně. V současnosti je zaznamenán zájem o tuto službu i z okolních obcí Josefovice, Kyjovice, Pustá Polom, kam by pracovníci v případě získání auta mohli dojíždět. Zároveň by vzhledem k optimalizaci využití vozu bylo možné zajistit přepravu uživatelům s mentálním postižením střediska os.asistence dle jejich potřeb.V roce 2009 byla peč.služba poskytována 50 lidem, os.aistence 14 lidem, díky autu bude možné reagovat na další poptávku a službu rozšířit. Jediným nákladem je pořízení auta.</t>
  </si>
  <si>
    <t>Projekt je zaměřen na nákup šikmé schodišťové plošiny v domově pro seniory. Služba je poskytována v objektu o 4 podlažích. V současné chvíli je přemístění uživatele služby možné pouze prostřednictvím výtahu. Tato situace byla zařízením vyhodnocena ve standardu č. 14 jako nouzová. Uživatelé, kteří jsou imobilní či odkázáni ve velké míře na kompenzační pomůcky, nejsou schopni pohybu po točitém schodišti, které spojuje jednotlivá podlaží, tudíž jsou zcela odkázáni na provoz výtahu. Realizací projektu bude uživatelům umožněn pohyb v zařízení i v době výpadku el. proudu, šikmá schodišťová sedačka je napájena baterií. Přínosy projektu spočívají ve zvýšení bezpečnosti v zařízení, která se odrazí i na subjektivních pocitech uživatelů odkázaných na pomoc druhých.</t>
  </si>
  <si>
    <t xml:space="preserve">Žadatel v rámci projektu uvádí následující dílčí cíle: zvýšení profesionálních kompetencí pracovníků, zvýšení efektivity a kvality práce zaměstnanců, vyšší uspokojení zaměstnanců z práce, zlepšení týmové práce. Výše uvedených cílů  chce žadatel dosáhnout prostřednictvím zahájení individuální supervize pro 6 vedoucích pracovníků a týmové supervize pro 5 týmů po cca 15-25 pracovnících, které by probíhaly 1 x měsíčně. Jako obecný cíl projektu žadatel uvádí zkvalitnění poskytovaných služeb. Naplňování tohoto cíle za pomoci supervize se mu již potvrdilo díky supervizi, která u něj probíhala v loňském roce (rovněž za finanční podpory MSK). </t>
  </si>
  <si>
    <t xml:space="preserve">Cílem projektu je vzdělat pracovníky organizace v konceptu bazální stimulace. Kurz bude veden lektorem Institutu Bazální stimulace a proběhne přímo v zařízení, což pracovníkům usnadní aplikovat poznatky z kurzu do praxe zařízení. Kurzu v rozsahu 24 hodin se zúčastní celkem 24 pracovníků. Dosažení vytyčeného cíle bude doloženo certifikáty a osvědčeními účastníků po absolvování kurzu. </t>
  </si>
  <si>
    <t>Cílem projektu je zrealizovat cvičnou inspekci ve dvou sociálních službách žadatele, a sice v Denním stacionáři PAPRSEK a v Denním stacionáři RADOST a získat tak zpětnou vazbu k úrovni poskytovaných služeb. Na základě těchto zpětných vazeb hodlá žadatel pokračovat v procesu zavádění standardů kvality do praxe těchto služeb (přijímat nápravná opatření ke zjištěným nedostatkům atd.).</t>
  </si>
  <si>
    <t>Cílem projektu je rozšířit poskytování pečovatelské služby také u dalších zájemců u tuto službu v Opavě a přilehlém okolí. Poskytování této služby podporuje setrvání klientů v přirozeném prostředí, usiluje o aktivizaci klientů a podporuje vytvořené soc.vazby. Poptávka po službě převažuje stávající možnosti služby. Již nyní jsou využívány pro přepravu pracovníků ke kl.os.auta (4), jejich kapacita však nestačí, a proto by projektem mělo dojít k zakoupení dalšího auta. Tento tvoří jediný náklad projektu.</t>
  </si>
  <si>
    <t xml:space="preserve">Cílem projektu je bezbariérová úprava vstupních prostor v objektu stacionáře Lydie. Kvantitativní a kvalitativní ukazatele naplnění cíle projektu: přínos pro 20 imobilních dětí denního stacionáře, zvýšení bezpečnosti, dostupnost zařízení  v rámci každodenní frekvence návštěvnosti zařízení, lepší manipulace  a nájezdů vozíků do výtahu. Termín realizace 1.5 - 31.12.2010. </t>
  </si>
  <si>
    <t xml:space="preserve">Projekt je zaměřen na realizaci supervizní podpory pro pracovníky v zařízeních Armády spásy ve městech Krnov a Opava poskytujících služby azylový dům, noclehárna, nízkoprahové denní centrum, sociálně aktivizační služby pro seniory a osoby se zdravotním postižením, nízkoprahové zařízení pro děti a mládež. Supervize bude probíhat skupinově, popř. individuálně a také prostřednictvím teambuildingového tréninku. Tuto metodu supervize poskytovatel zavádí nově s cílem podpořit činnost týmu jako celku ve dvoudenním pobytu. Cílem projektu je účinný rozvoj osobních a profesních kompetencí celkem 41 pracovníků organizace; získání reflexe obsahu a procesu práce s uživateli v obtížné životní situaci (osoby bez přístřeší, týrané matky, děti z dysfunkčních rodin).  </t>
  </si>
  <si>
    <t>Vzdělávání pracovníků Charity Český Těšín</t>
  </si>
  <si>
    <t>vzdělávací kurzy, mzdové náklady</t>
  </si>
  <si>
    <t>128/10</t>
  </si>
  <si>
    <t>Domov pro seniory Korýtko, Ostrava-Zábřeh, příspěvková organizace</t>
  </si>
  <si>
    <t>70631867</t>
  </si>
  <si>
    <t>Soutěžní klání týmů ve standardech kvality sociálních služeb</t>
  </si>
  <si>
    <t>spotřeba materiálu, mzdové náklady</t>
  </si>
  <si>
    <t>129/10</t>
  </si>
  <si>
    <t>Stále více míst bez bariér!</t>
  </si>
  <si>
    <t>130/10</t>
  </si>
  <si>
    <t>Město Nový Jičín</t>
  </si>
  <si>
    <t>00298212</t>
  </si>
  <si>
    <t>Automobil pro Pečovatelskou službu města Nový Jičín</t>
  </si>
  <si>
    <t>131/10</t>
  </si>
  <si>
    <t>Vzdělávání pracovníků sekce Sociální práce</t>
  </si>
  <si>
    <t>Středisko rané péče SPRP Ostrava</t>
  </si>
  <si>
    <t xml:space="preserve">Pořízení motorového vozidla pro terénní služby </t>
  </si>
  <si>
    <t>Vzdělaný pracovník - kvalitní poskytovatel sociální služby</t>
  </si>
  <si>
    <t>Anotace</t>
  </si>
  <si>
    <t xml:space="preserve">Žadatel poskytuje službu chráněné bydlení pro cílovou skupinu osob s chronickým duševním onemocněním, s mentálním postižením a s těžkým zrakovým postižením. Cílem projektu je revize standardů kvality pro tyto služby formou realizace kulatých stolů. Tato setkání povede inspektor kvality sociálních služeb a bude se jich účastnit 12 pracovníků (sociální pracovníci, pracovníci v sociálních službách). Výstupem budou zrevidované standardy kvality sociálních služeb propojené s příklady dobré praxe. Celkem proběhne 10 setkání. Poskytovatel žádá dotaci na činnost inspektora kvality a na svého zaměstnance, který v úvazku 0,2 bude koordinovat jednotlivé činnosti projektu. </t>
  </si>
  <si>
    <t>Smyslem projektu je posílit u pracovníků charitních středisek v rámci Diecézní charity ostravsko-opavské, která poskytují stejný či podobný typ sociální služby, praktickou oborovou spolupráci za účelem vytvoření metodických předpisů podle standardů kvality sociálních služeb a zavedení těchto standardů do praxe. Zástupci pracovníků služeb v působnosti DCHOO se setkávají dle svého zaměření jako profesní skupiny, tzv. odborná kolegia. V rámci projektu dojde k předávání zkušeností, konzultování problémů s ostatními členy odborných kolegií nebo s přizvanými externími odborníky, společnému definování vzdělávacích potřeb pracovníků v jednotlivých typech služeb a k podpoře osobního rozvoje členů odborných konzilií formou společného vzdělávání a skupinové supervize pro jednotlivá kolegia.</t>
  </si>
  <si>
    <t>Žadatel je poskytovatelem domova pro seniory s kapacitou 196 uživatel. Projekt je zaměřen na zvýšení mobility u osob imobilních, trvale odkázaných na pomoc druhé osoby. Cíle by mělo být dosaženo prostřednictvím el. zvedacího zařízení, které usnadní přesun těchto osob, a umožní jim větší mobilitu v zařízení. Pozitivní dopad bude mít projekt také na zaměstnance, kdy dochází ke zvýšené fyzické zátěži při manipulaci s imobilními uživateli a potřebou většího personálního zajištění těchto úkonů.</t>
  </si>
  <si>
    <t>Cílem projektu je pořízení 2 schodišťových výtahů pro centrum denních služeb v Ostravě - Domovinku Siloe. Služba je poskytována seniorům s demencí či poruchami paměti, rovněž je k dispozici odlehčovací služba. Služba je poskytována v bariérové budově, uživatelé musí překonávat několik schodů, aby se dostali do prostor jídleny, zahrady nebo tělocvičny. Kapacita služby je 30 osob, z toho imobilních je v současné době 5 osob.Jediný náklad tvoří pořízení výtahu.</t>
  </si>
  <si>
    <t>Cílem projektu je 1. zkvalitnit informovanost o poskytovaných službách denního stacionáře. Prostředkem je vytvoření nových webových stránek dodavatelskou firmou tak, aby byla možnost vlastní editace. Organizace zamýšlí skrze webové stránky zavést poradenství. 2. vydání pravidel "do kapsy" pro poskytování sociální služby pro stávající uživatele i osoby zvenčí. 3. zajištění 9 konzultací externím odborníkem zaměřených na oblast individuálního plánování v praxi. Předkládané aktivity jsou pro naplňování kvality poskytovaných sociálních služeb potřebné. Časové rozvržení realizace i plánovaný rozpočet odpovídají zamýšleným cílům projektu.</t>
  </si>
  <si>
    <t>Cílem projektu je realizace bezbariérového přístupu na terasu domova, formou pořízení a montáže hydraulického panoramatického výtahu. Domov pro seniory Korýtko, Ostrava - Zábřeh, příspěvková organizace (sociální služba domov pro seniory a domov se zvláštním režimem) poskytuje služby celkem 265 uživatelům, kterým se realizací projektu odbourá bariéra v jejich domově.</t>
  </si>
  <si>
    <t>spotřeba materiálu, spoje, vzdělávání, mzdové náklady, literatura a odborné časopisy</t>
  </si>
  <si>
    <t>Pořízení automobilu pro Charitní pečovatelskou službu - středisko Klára a Středisko osobní asistence</t>
  </si>
  <si>
    <t>114/10</t>
  </si>
  <si>
    <t>Vzdělávání vyplývající z individuálních potřeb pracovníků</t>
  </si>
  <si>
    <t>odborná školení a kurzy</t>
  </si>
  <si>
    <t>17/10</t>
  </si>
  <si>
    <t>spotřeba materiálu, služby dle vyhlášeného DP</t>
  </si>
  <si>
    <t>Zakoupení speciálního zvedacího zařízení</t>
  </si>
  <si>
    <t>Zakoupení elektricky zvedací vany</t>
  </si>
  <si>
    <t>Podpora pracovníků supervizní a lektorskou činností</t>
  </si>
  <si>
    <t>spotřeba materiálu, služby</t>
  </si>
  <si>
    <t>Cílem projektu je realizovat propracovaný systém supervizí pro všechny zaměstnance Projektu VÝZVA (od vedoucích pracovníků až po pracovníky v přímé péči)- jedná se o pracovníky čtyř registrovaných sociálních služeb žadatele. Projekt navazuje na projekt podpořený MSK v roce 2009, prostřednictvím kterého si žadatel potvrdil přínosnost spolupráce  s externími odborníky- supervizory na zvyšování kvality sociálních služeb. V roce 2010 bude spolupracovat se třemi supervizory, přičemž se bude jednat o pravidelnou supervizi vedoucích středisek (2x ročně), vedení projektu Výzva (4x ročně), pro vedoucí pracovníky (2x ročně)  a individuální supervize pracovníků v přímé péči (3x ročně )a vedoucích pracovníků (1-2x ročně).</t>
  </si>
  <si>
    <t xml:space="preserve">Cílem projektu je výměna již nevyhovujících skříní na oděvy a osobní věci, které budou nahrazeny pořízením 30 ks nových šatních skříní s bezpečnostním zámkem. Cílovou skupinou projektu jsou uživatelé azylového domu Armády spásy v Krnově. Současné skříně, které uživatelé mají k dospozici jsou již staré více než 10 let a častým používáním značně optřebované. Azylový dům v Krnově má ubytovací kapacitu 35 lůžek pro muže, 10 pro ženy a 9 pro matky s až 21 dětmi, v konečném důsledku se tak realizace tohoto projektu týká více než 100 osob, které využijí služby azylového domu  během celého roku. </t>
  </si>
  <si>
    <t xml:space="preserve">Žadatel poskytuje pečovatelskou službu ve městě Havířov. Službu zabezpečuje 21 pracovníků. Projekt je zaměřen na zajištění skupinové (případové a týmové), popř. individuální supervize pro pracovníky (rozdělené do 4 menších skupin). Případová supervize bude probíhat 6x za rok pro každou skupinu; týmová supervize 6x za rok pro celý tým pracovníků; individuální supervize 1x za rok pro každého pracovníka. Cílovou skupinu projektu tvoří pracovníci poskytovatele, supervize posílí jejich kompetence, působí jako prevence syndromu vyhoření, řeší sporné situace vzniklé při poskytování služby. Cílovou skupinu tvoří také uživatelé služby, přínosem pro ně je profesionalizace služby. </t>
  </si>
  <si>
    <t xml:space="preserve">Cílem projektu je zvýšit kvalitu poskytované sociální služby v domově se zvláštním režimem pro osoby s duševním onemocněním prostřednictvím působení "pracovníka kvality sociálních služeb", který je zaměstnancem poskytovatele. Průvodce kvalitou bude zodpovědný za vytváření, zavádění a kontrolu interní dokumentace zařízení, kontrolu jednotného přístupu pracovníků přímé péče k uživalům služby a kontrolu naplňování standardů kvality. Tohoto cíle bude dosahovat prostřednictvím společných schůzek s pracovníky v přímé péči a školením pracovníků. </t>
  </si>
  <si>
    <t>Cílem projektu je zřídit sociální zařízení pro osoby bez přístřeší, aby měly možnost provádět svou osobní hygienu, jedná se o území města Frenštátu pod Radhoštěm. Tato služba zde zcela chybí a její absence přináší mnoho problémů a nemožnost klientům pomoci v této oblasti.</t>
  </si>
  <si>
    <t>Cílem projektu je úprava sociálního zařízení v K-centru v Krnově, tak aby bylo zajištěno samostatné WC jak pro muže, tak i pro ženy. V současnosti mají uživatelé K-centra k dispozici jen jedno WC, které slouží všem uživatelům. Zároveň je součástí projektu vybudování výlevky (bližší specifikace schází).</t>
  </si>
  <si>
    <t>náklady na vzdělávací kurzy</t>
  </si>
  <si>
    <t>2/10</t>
  </si>
  <si>
    <t>KSS 4/10</t>
  </si>
  <si>
    <t>LIGA o.s.</t>
  </si>
  <si>
    <t>00202380</t>
  </si>
  <si>
    <t>Sociálně aktivizační služby pro rodiny s dětmi - odstranění nedostatků</t>
  </si>
  <si>
    <t>Hodnocení projektů přihlášených do Programu na podporu zvýšení kvality sociálních služeb poskytovaných v Moravskoslezském kraji na rok 2010</t>
  </si>
  <si>
    <t>Pro realizaci Programu na podporu zvýšení kvality sociálních služeb poskytovaných v Moravskoslezském kraji bylo z rozpočtu kraje pro rok 2010 vyčleněno 8.937.000 Kč.</t>
  </si>
  <si>
    <t>Zajištění terénní služby rané péče</t>
  </si>
  <si>
    <t>MENS SANA o.s.</t>
  </si>
  <si>
    <t>89/10</t>
  </si>
  <si>
    <t>spotřeba materiálu a energie, cestovné, spoje, ubytování, stravování, nájemné, mzdové náklady</t>
  </si>
  <si>
    <t>spotřeba materiálu, cestovné, služby dle vyhlášeného DP, mzdové náklady</t>
  </si>
  <si>
    <t xml:space="preserve">služby dle vyhlášeného DP, mzdové náklady </t>
  </si>
  <si>
    <t>spotřeba materiálu, cestovné, vzdělávání, mzdové náklady</t>
  </si>
  <si>
    <t>realizace 6 konzultací a 5 supervizí</t>
  </si>
  <si>
    <t>58/10</t>
  </si>
  <si>
    <t>"Vzděláním ke kvalitě"</t>
  </si>
  <si>
    <t>59/10</t>
  </si>
  <si>
    <t>"Plánování = cesta ke společnému cíli"</t>
  </si>
  <si>
    <t xml:space="preserve">spotřeba materiálu a energií, služby dle vyhlášeného DP, mzdové náklady </t>
  </si>
  <si>
    <t>60/10</t>
  </si>
  <si>
    <t>školení</t>
  </si>
  <si>
    <t>53/10</t>
  </si>
  <si>
    <t>Průvodce kvality</t>
  </si>
  <si>
    <t>notebook se softwarem, mzdové náklady</t>
  </si>
  <si>
    <t>54/10</t>
  </si>
  <si>
    <t>Standard 5 žije!</t>
  </si>
  <si>
    <t>spotřeba materiálu, vzdělávání, mzdové náklady</t>
  </si>
  <si>
    <t>cvičné inspekce kvality, supervize, mzdové náklady</t>
  </si>
  <si>
    <t>111/10</t>
  </si>
  <si>
    <t>Nákup automobilu pro Charitní pečovatelskou službu</t>
  </si>
  <si>
    <t>osobní auto</t>
  </si>
  <si>
    <t>112/10</t>
  </si>
  <si>
    <t>113/10</t>
  </si>
  <si>
    <t>Statutární město Ostrava, městský obvod Moravská Ostrava a Přívoz</t>
  </si>
  <si>
    <t>vzdělávání pracovníků</t>
  </si>
  <si>
    <t>Charita Hlučín</t>
  </si>
  <si>
    <t>132/10</t>
  </si>
  <si>
    <t>26593548</t>
  </si>
  <si>
    <t>133/10</t>
  </si>
  <si>
    <t>25900757</t>
  </si>
  <si>
    <t>Auto pro vás</t>
  </si>
  <si>
    <t>31/10</t>
  </si>
  <si>
    <t>32/10</t>
  </si>
  <si>
    <t>Domov pro seniory Sluníčko, Ostrava-Vítkovice, příspěvková organizace</t>
  </si>
  <si>
    <t>70631832</t>
  </si>
  <si>
    <t>Týmová supervize v Domově pro seniory Sluníčko</t>
  </si>
  <si>
    <t>15. 5.-13. 11. 2010</t>
  </si>
  <si>
    <t>cestovné, mzdové náklady</t>
  </si>
  <si>
    <t>Venkovní relaxační zóna pro osoby se specifickými potřebami</t>
  </si>
  <si>
    <t>33/10</t>
  </si>
  <si>
    <t>církevní organizace</t>
  </si>
  <si>
    <t>Zkvalitnit službu pořízením automobilu</t>
  </si>
  <si>
    <t>automobil Citroen Berlingo</t>
  </si>
  <si>
    <t>34/10</t>
  </si>
  <si>
    <t>95/10</t>
  </si>
  <si>
    <t xml:space="preserve">drobný dlouhodobý hmotný majetek </t>
  </si>
  <si>
    <t>96/10</t>
  </si>
  <si>
    <t>00494453</t>
  </si>
  <si>
    <t xml:space="preserve">příspěvková organizace </t>
  </si>
  <si>
    <t xml:space="preserve">Projekt je zaměřený na řešení problematických oblastí naplňování standardů kvality sociálních služeb. Cílem je 1. zvýšit informovanost o rané péči. Bude realizováno zpracováním informačních materiálů, osobními návštěvami odborníků z oblasti sociální a zdravotní, účastí na mezirezortních konferencích a informační kampaní Týden rané péče; 2. spolupráce s dalšími poskytovateli této služby. Organizace kulatého stolu na téma naplňování standardů s účastí poskytovatelů rané péče MSK a celorepublikového kazuistického semináře. 3. vzdělávání pracovníků. V této oblasti se jeví inovativní diagnostika používání Metodiky individuálního plánování. Rozpočet odpovídá nárokům na zajištění jmenovaných plánovaných aktivit. </t>
  </si>
  <si>
    <t xml:space="preserve">Hlavním cílem projektu je podpořit proces implementace standardů kvality podpůrnými konzultacemi služby domov se zvláštním režimem. Dalším cílem projektu je zajistit výběr zkušených inspektorů kvality, průvodce kvalitou, optimální průběh konzultací. Potřeba realizace projektu vychází z podpůrných konzultací inspektora kvality, z Plánu rozvoje zařízení i Analýzy vzdělávacích potřeb. Realizací projektu je sledováno zkvalitnění poskytovaných služeb a průběžné naplňování kritérií standardů sociální péče. Projekt má rovněž podporovat pracovníky především přímé péče před profesním vyhořením. </t>
  </si>
  <si>
    <t>Cílem projektu je prostřednictvím zakoupení nového automobilu zvýšit dostupnost a kvalitu poskytovaných sociálních služeb - pečovatelské služby a rodinné asistence v regionu Bruntálska.</t>
  </si>
  <si>
    <t>Cílem projektu je zabezpečit kvalitní vzdělávání pracovníků Domova pro seniory Kamenec. Vzdělávací aktivity projektu vycházejí z Plánu vzdělávání na rok 2010 dle jednotlivých útvarů. Tento plán obsahuje řadu vzdělávacích akcí pro konkrétní pracovníky. V předloženém projektu však nejsou uvedeny konkrétní aktivity projektu, výstupy projektu jsou popsány pouze obecně.</t>
  </si>
  <si>
    <t>Cílem projektu je zajištění pokračujícího vzdělávání pracovníků v sociálních službách za účelem zvyšování kvality poskytovaných služeb, a to na základě vzdělávacího plánu poskytovatele sociálních služeb. Rozpočet projektu obsahuje pouze náklady na vzdělávací kurzy, tyto však nejsou v projektu specifikovány. Žadatel v projektu neuvádí konkrétní aktivity, které by měly měřitelné výstupy.</t>
  </si>
  <si>
    <t xml:space="preserve">Hlavním cílem projektu je výměna stávajících oken za okna nová (plastová). Instalací nových oken dojde k zabránění úniku tepla, přispějí ke snížení prašnosti a hlučnosti v pokojích. </t>
  </si>
  <si>
    <t xml:space="preserve">Cílem projektu je dokončení renovace a bezbariérovosti ve zbylých 24 pokojích domova. Jedná se o rekonstrukci vodoinstalace a kanalizace, bezbariérovou úpravu toalet včetně vybavení aj. Odstranění bariér usnadní pohyb  obyvatel v pokojích pro 48 seniorů.  </t>
  </si>
  <si>
    <t>Cílem projektu je zvýšit odbornost pracovníků v implememtaci SQSS. Cílovou skupinu projektu tvoří pracovníci služeb Slezské diakonie. Realizací projektu bude vzděláno minimálně 75 pracovníků Slezské diakonie v rámci 5 jednodenních vzdělávacích programů. Tyto budou doloženy prezenčními listinami a zpětnými vazbami účastníků. Vzdělávání ke kvalitě v rámci projektu bude zaměřeno na témata: zásady poskytování služby v křesťanské organizaci, etika v sociální práci, ochrana osobních dat a osobní dokumentace, jednání se zájemcem a průběh poskytování služby u terénních typů služeb a metoda individuálního plánování u ambulantních služeb.</t>
  </si>
  <si>
    <t>Centrum sociálních služeb Ostrava, příspěvková organizace</t>
  </si>
  <si>
    <t>Sociální služby města Havířova</t>
  </si>
  <si>
    <t>Charita Studénka</t>
  </si>
  <si>
    <t>70/10</t>
  </si>
  <si>
    <t>93/10</t>
  </si>
  <si>
    <t>60337842</t>
  </si>
  <si>
    <t>Zefektivnění pečovatelské služby</t>
  </si>
  <si>
    <t>127/10</t>
  </si>
  <si>
    <t>Charita Bohumín</t>
  </si>
  <si>
    <t>66182565</t>
  </si>
  <si>
    <t xml:space="preserve">Hlavním cílem projektu je montáž šikmé plošiny s podestou na zábradlí rampy, která umožní svážet jak klienty, tak i stravu. Umožní samostatný nájezd i sjezd vozíčkářů. Zvýší se bezpečnost klientů při přepravě.  </t>
  </si>
  <si>
    <t>Cílem projektu je zvyšování kvality poskytovaných služeb prostřednictvím činnosti průvodce kvalitou. Průvodce, který je zaměstnancem poskytovatele, je pro tuto činost akreditován Ministerstvem práce a sociálních věcí. Tento vyškolený průvodce bude koordinovat a monitorovat naplňování standardů ve dvou službách poskytovatele - domov pro seniory a domov se zvláštním režimem; přitom bude spolupracovat s metodikem a zaměstanaci obou služeb. Do projektu bude zapojeno 19 pracovníků poskytovatele. Poskytovatel žádá o poskytnutí finančních prostředků na činnost tohoto průvodce kvalitou.</t>
  </si>
  <si>
    <t>Cílem projektu je zkvalitnění péče osoby se zdravotním postižením, a to především rozšířením nabídky půjčovny kompenzačních pomůcek. V rámci projektu je záměrem nakoupit: dvě elektricky polohovatelné postele, dva invalidní vozíky, dvě WC křesla, dvě sedačky na vanu, dva jídelní stoly, nástavec na WC, čtyři vaničky na mytí hlavy.</t>
  </si>
  <si>
    <t>nehodnoceno</t>
  </si>
  <si>
    <t xml:space="preserve">Projekt je zaměřený na osobnostní a profesní rozvoj zaměstnanců dvou pobytových služeb organizace. K dosažení záměru organizace zvolila metodu supervize za podpory nezávislých kvalifikovaných odborníků s udělenou akreditací MPSV. Žadatel předložil zpracovaný postup vzdělávacího projektu s uvedením konkrétních dat realizace. Do projektu budou zapojeni VŠICHNI zaměstnanci. Očekává se, že supervize jednotlivých týmů zkvalitní především přímou péči a projeví se na spokojenosti uživatelů s poskytovanými sociálními službami Domova. Přínos projektu bude hodnocený na závěrečném semináři. Podkladem pro vyhodnocení přínosu projektu bude rovněž zpracování závěrečné zprávy. Rozpočet odpovídá rozsahu a plánovaným aktivitám.  </t>
  </si>
  <si>
    <t xml:space="preserve">Cíl projektu: zvýšit kvalitu poskytovaných služeb domova pro seniory prohloubením vzdělanosti pracovníků. Za účelem dosažení tohoto cíle organizace uskuteční 1. cyklus na sebe navazujících seminářů zaměřených na implementaci standardů kvality zajištěných externím průvodcem kvality; 2. cvičný audit na zjištění úrovně naplnění požadavků kritérií standardů kvality a připraví organizaci na inspekci; 3. skupinové supervize - 4x. Žadatel zvolil přiměřené vzdělávací metody pro uplatňování zákonných požadavků a nároků na kvalitu poskytovaných sociálních služeb v praxi. Časové rozvržení zajištění projektu je reálné. Rozpočet odpovídá zamýšleným aktivitám.  </t>
  </si>
  <si>
    <t>Zajištění kvality péče</t>
  </si>
  <si>
    <t>podpůrné konzultace</t>
  </si>
  <si>
    <t>142/10</t>
  </si>
  <si>
    <t>Cíleně ke kvalitě</t>
  </si>
  <si>
    <t>143/10</t>
  </si>
  <si>
    <t>Rychleji a lépe za klienty</t>
  </si>
  <si>
    <t>144/10</t>
  </si>
  <si>
    <t>Rozvoj a vzdělávání pracovníků</t>
  </si>
  <si>
    <t>kurzy, semináře, školení</t>
  </si>
  <si>
    <t>29/10</t>
  </si>
  <si>
    <t xml:space="preserve">1. 4.-1. 12. 2010 </t>
  </si>
  <si>
    <t>20. 5.-15. 12. 2010</t>
  </si>
  <si>
    <t>Kód dotačního titulu</t>
  </si>
  <si>
    <t>IČ</t>
  </si>
  <si>
    <t>45/10</t>
  </si>
  <si>
    <t>25380443</t>
  </si>
  <si>
    <t>lektorné na vzdělávání pracovníků</t>
  </si>
  <si>
    <t>46/10</t>
  </si>
  <si>
    <t>Sociální služby Český Těšín, příspěvková organizace</t>
  </si>
  <si>
    <t>75085984</t>
  </si>
  <si>
    <t>vzdělávání zaměstnanců</t>
  </si>
  <si>
    <t>78/10</t>
  </si>
  <si>
    <t>145/10</t>
  </si>
  <si>
    <t>43964591</t>
  </si>
  <si>
    <t>Nebojme se standardů</t>
  </si>
  <si>
    <t>služby inspektora, mzdové náklady</t>
  </si>
  <si>
    <t>146/10</t>
  </si>
  <si>
    <t>Kompenzační pomůcky, dobří přátelé a pomocníci našich seniorů</t>
  </si>
  <si>
    <t>147/10</t>
  </si>
  <si>
    <t xml:space="preserve">Cílem projektu je koupě nového automobilu a nahrazení tak stávajícího starého typu, který nevyhovuje technickým požadavkům - časté a nákladné opravy. Cílovou skupinou jsou senioři na Odersku, Vítkovsku a Budišovsku. </t>
  </si>
  <si>
    <t xml:space="preserve">Cílem projektu je systematické vzdělávání zaměstnanců MENS SANA, o.s. Plánovány jsou 4 školící akce zaměřené na 1) Case management 2) Vedení podpůrného hovoru 3) Práce s agresivním klientem  4) Možnosti spolupráce se nespolupracujicími klienty. Na realizaci projektu budou pracovat 3 odborní konzultanti. Vzdělávací aktivity budou probíhat v rámci celého roku 2010. </t>
  </si>
  <si>
    <t>Cílem projektu je vzdělávání a podpora profesního rozvoje pracovníků v sociálních službách zaměstnaných ve dvou střediscích Charitního domu pro matky v tísni a Charitního domu pokojného stáří. Pracovníci těchto středisek absolvují kurzy komunikačních dovedností, syndromu vyhoření a individuálního plánování sociální služby. Těmito kurzy projde celkem 15 pracovníků. Je počítáno s týmovou supervizí v souladu s potřebami pracovníků - celkem 19 pracovníků.</t>
  </si>
  <si>
    <t>Žadatel popisuje dva cíle projektu. Prvním cílem je posílení úlohy supervize v Charitě Frýdek-Místek, zvýšení profesní dovednosti pracovníků lépe řešit krizové a psychicky náročné situace. Druhým cílem je absolvování dvou cvičných inspekcí kvality, což umožní ověřit kvalitu poskytovaných služeb a najít a odstranit případné nedostatky. Těchto cílů chce poskytovatel dosáhnout absolvováním celkem 112 hodin supervize v jednotlivých střediscích organizace a absolvováním cvičných inspekcí ve službě domov pro seniory a ve službě nízkoprahové zařízení pro děti a mládež.</t>
  </si>
  <si>
    <t xml:space="preserve">Pečovatelská služba je poskytována občanům na území města Nového Jičína (ve třech domech s pečovatelskou službou a také v domácnostech klientů). Cílem projektu je zakoupení menšího osobního automobilu pro zajištění co nejrychlejšího přesunu pečovatelek mezi jednotlivými domácnostmi. Přínos spočívá v úspoře času a možností navýšení kapacity služby. </t>
  </si>
  <si>
    <t>Cílem projektu je zvýšit kvalitu a efektivnost poskytované služby dle přijatých nápravných opatření na základě výsledku inspekce zpracováním metodiky služby a jejím zavedením do praxe, zvýšením informovanosti uživatelů o službě a zajištění zastupitelnosti pracovníka v přímé péči. Dle projektu bude cílů dosaženo prostřednictvím konzultací s externím odborníkem- inspektorem, realizací cvičného auditu, vydáním informační brožury pro uživatele a přijetím dalšího pracovníka.</t>
  </si>
  <si>
    <t>"Díky Sociálně terapeutické dílně jdeme dál"</t>
  </si>
  <si>
    <t>Procedurální standardy sociálních služeb pro TP streetwork Opava</t>
  </si>
  <si>
    <t>Škoda Fabia 2 ks</t>
  </si>
  <si>
    <t>oprava a udržování - výměna 39 ks oken</t>
  </si>
  <si>
    <t>cestovné, kurz</t>
  </si>
  <si>
    <t>kurzovné</t>
  </si>
  <si>
    <t>110/10</t>
  </si>
  <si>
    <t xml:space="preserve">KSS 1/10 </t>
  </si>
  <si>
    <t>Supervize a cvičné inspekce v Charitě Frýdek-Místek</t>
  </si>
  <si>
    <t>vyřazeno, nedodržená minimální výše dotace 50 000 Kč, požadavek 49 100 Kč</t>
  </si>
  <si>
    <t>vyřazeno, nedodržená minimální výše dotace 50 000 Kč, požadavek 29 940 Kč</t>
  </si>
  <si>
    <t>vyřazeno, nedodržená minimální výše dotace 50 000 Kč, požadavek 31500 Kč</t>
  </si>
  <si>
    <t>63/10</t>
  </si>
  <si>
    <t>Centrum sociální pomoci Třinec, příspěvková organizace</t>
  </si>
  <si>
    <t>75055473</t>
  </si>
  <si>
    <t>64/10</t>
  </si>
  <si>
    <t>Podpora rozvoje zrakové stimulace u dětí s těžkým zrakovým postižením</t>
  </si>
  <si>
    <t>světelný box</t>
  </si>
  <si>
    <t xml:space="preserve">rekonstrukce 3 bytů a koupelny pro imobilní klienty </t>
  </si>
  <si>
    <t>projektová dokumentace, dostavba rampy, schodiště, posezení</t>
  </si>
  <si>
    <t>osobní automobil s přísluš.</t>
  </si>
  <si>
    <t>spotřeba materiálu, komunikátory, software</t>
  </si>
  <si>
    <t>16/10</t>
  </si>
  <si>
    <t>Obec Bystřice</t>
  </si>
  <si>
    <t>00296562</t>
  </si>
  <si>
    <t>Pořízení automobilu</t>
  </si>
  <si>
    <t>97/10</t>
  </si>
  <si>
    <t>drobný dlouhodobý hmotný majetek, transportní vozík, telefonní vrátník HELIOS</t>
  </si>
  <si>
    <t>98/10</t>
  </si>
  <si>
    <t>Podpora systematického vzdělávání pracovních týmů v rámci naplňování standardu č. 5</t>
  </si>
  <si>
    <t>vzdělávací a výcvikový cyklus</t>
  </si>
  <si>
    <t>44940998</t>
  </si>
  <si>
    <t>Pořízení automobilu pro Charitní pečovatelskou službu - středisko Tereza</t>
  </si>
  <si>
    <t>osobní automobil pro terénní službu</t>
  </si>
  <si>
    <t>115/10</t>
  </si>
  <si>
    <t>Zvýšení dostupnosti Azylového domu Debora</t>
  </si>
  <si>
    <t>116/10</t>
  </si>
  <si>
    <t>Podpora aktivit spojených s naplňováním standardu č. 13 vyhlášky č. 505/2006 Sb. - Výměna oken</t>
  </si>
  <si>
    <t>117/10</t>
  </si>
  <si>
    <t>Realizace plánu nápravných opatření na pracovišti Kafárna</t>
  </si>
  <si>
    <t>Cílem projektu je zlepšení materiálních, technických a hygienických podmínek ve střediscích Charity Ostrava, zaměřujících se na prevenci, konkrétně na osoby sociálně vyloučené. V rámci aktivit  projektu dojde k pořízení základního vybavení ve třech střediscích poskytovatele. Jedná se o vybavení sloužící pro práci a komunikaci s klientem (židle, stoly, skříně), zařízení pro poskytnutí stravy (kuchyňské stoly, mikrovlné trouby, lednice) a zařízení k pomoci při dodržování hygienických podmínek (vysavač, šatní stěna).</t>
  </si>
  <si>
    <t>Cílem projektu je zvyšovat vzdělávání sociálních pracovníků a pracovníků v sociálních službách. Realizací projektu absolvují pracovníci komplexní vzdělávací program zaměřený na výkon sociálně právní ochrany dětí, zkvalitnění komunikace se specifickými cílovými skupimani romské etnické menšiny. Vzdělávání absolvuje celkem 10 pracovníků.</t>
  </si>
  <si>
    <t>Cílem projektu je pořízení automobilu pro potřeby služby - sociálně aktivizační služby pro rodiny s dětmi. Služba je poskytována od počátku r. 2010, v současnosti docházejí 2 asistentky do 8 rodin, žadatel má v plánu zajistit tuto službu do konce letošního roku pro 20 - 25 rodin. Automobil proto umožní asistentkám rychlejší pohyb v terénu mezi jednotlivými rodinami a to nejen ve městě Frýdek - Místek, ale také ve spádových oblastech.</t>
  </si>
  <si>
    <t>Cílem je zkvalitnit poskytování soc.služeb pro osoby se zrakovým postižením, posílit jejich soc.začlenění zpřístupněním vzdělávacích i pracovních aktivit - a to nakoupením spec.komp.pomůcek  - PC se spec.softwarem, mobilního tel.přístroje s hlasovým výstupem a os.automobilu. Služby jsou poskytovány jednak ambulantně - poradenství, soc.akt.služby, kdy v rámci těchto dochází k nácviku práce na počítači, výběru vhodné pomůcky apod. Auto by sloužilo hlavně terénní službě, poskytované v domácnostech uživatelů - možnost vyzkoušet  si pomůcku doma, nabídka služeb i klientům ze vzdálenějších oblastí, efektivnější poskytování (pracovník stihne více klientů). Projekt bude realizován ve střediscích v Opavě, Ostravě, Novém Jičíně a Frýdku-Místku. Největší náklady tvoří pořízení auta a zvětšovací digitální lupy.</t>
  </si>
  <si>
    <t>Cílem projektu je posílit schopnosti a dovednosti pracovníků odborného sociálních poradenství při zavádění a aktualizaci standardů kvality sociálních služeb. Očekávaným efektem je poskytovat kvalitní sociální služby a být připraveni na zvládnutí inspekce. K naplnění cílů projektu poslouží tyto aktivity: 1. zajištění 8 konzultací externím průvodcem kvality ke standardům č. 1 - č. 10  1x za měsíc a dále dle potřeby průběžně elektronickou formou; 2. odborné stáže pracovníků v jiných organizacích za účelem výměny zkušeností se zaváděním standardů a s inspekcí (jedna vícedenní mimo region, dvě jednodenní v regionu). Cílovou skupinu tvoří 5 zaměstnanců na pozicích sociální pracovník a pracovník v sociálních službách Sociálně právní poradny o. s. Vzájemné soužití. Realizace projektu posílí udržitelnost služby. Rozpočet odpovídá plánovaným aktivitám. Vítané jsou stáže pracovníků v partnerských službách, i když dnes se již jedná více o běžnou žádoucí praxi než o inovaci.</t>
  </si>
  <si>
    <t>Stavební úpravy sociálního zařízení a převlékárny klientů Denního stacionáře sv. Josefa</t>
  </si>
  <si>
    <t>šatní skříně, stavební práce a materiál</t>
  </si>
  <si>
    <t>1. 8.-31. 12. 2010</t>
  </si>
  <si>
    <t>1. 9.-31. 12. 2010</t>
  </si>
  <si>
    <t>Středisko sociálních služeb města Kopřivnice, příspěvková organizace</t>
  </si>
  <si>
    <t>doporučeno</t>
  </si>
  <si>
    <t>nedoporučeno</t>
  </si>
  <si>
    <t>Stanovisko  odboru SOC k podpoře dotací</t>
  </si>
  <si>
    <t>Celkové uznatelné náklady projektu     (v Kč)</t>
  </si>
  <si>
    <t>Diakonie ČCE - středisko v Rýmařově</t>
  </si>
  <si>
    <t>neinvestiční</t>
  </si>
  <si>
    <t>122/10</t>
  </si>
  <si>
    <t>spotřeba materiálu, cestovné, ekonom, mzdové náklady</t>
  </si>
  <si>
    <t>121/10</t>
  </si>
  <si>
    <t>Vizitace v zařízeních sociálních služeb</t>
  </si>
  <si>
    <t>spotřeba materiálu, inspektor kvality, mzdové náklady</t>
  </si>
  <si>
    <t>investiční</t>
  </si>
  <si>
    <t>schodišťová sedačka</t>
  </si>
  <si>
    <t>osobní automobil</t>
  </si>
  <si>
    <t>Charita Krnov</t>
  </si>
  <si>
    <t>automobil</t>
  </si>
  <si>
    <t>Projekt si klade za cíl vylepšit podmínky domova pro seniory ve Frýdlantě na Ostravicí - a to vybudováním bezbariérových přístupů do objektu a úpravami, jež sníží kapacitu stávajících pokojů. Realizací projektu dojde k usnadnění vstupu do budovy uživatelů, k odstranění architektonických beriér, ke zvýšení dostupnosti sociálního zařízení a k celkovému zvýšení kvality poskytovaných služeb. V rámci projektu jsou požadovány prostředky na stavební úpravy v souvislosti s budouváním bezbariérových vstupů č. 4 a 5 a dále prostředky související s přepažením pokojů domova pro seniory.</t>
  </si>
  <si>
    <t>Žadatel projektem reaguje na potřebu vytváření a udržení podmínek pro zajištění tří poskytovaných sociálních služeb organizace kvalifikovanými zaměstnanci. Předkladatel projektu klade důraz na kontinuitu zvyšování profesních kompetencí pracovníků. Naplněním projektu bude po dobu roku 2010 průběžně poskytována profesionální podpora externími specializovanými odborníky 11 zaměstnancům na různých pozicích (7 pracovníkům v sociálních službách, 3 sociálním pracovníkům a vedoucímu střediska). Navazuje na průbězné vzdělávání pracovníků jednotlivých služeb. Rozpočtová kalkulace odpovídá rozsahu vzdělávacích akcí a hodin, počtu zaměstnanců, služeb a lektorů. Je vysoká pravděpodobnost, že realizace projektu má pozitivní dopad na kvalitu života osob, které využívají sociální služby organizace. Soustavnost a průběžnost dalšího vzdělávání personálu garantuje vytváření podmínek pro rovné příležitosti a předpokládá naplňování potřeb uživatelů v jejich zájmu.</t>
  </si>
  <si>
    <t xml:space="preserve">Cílem projektu je pořízení nového automobilu pro Charitní pečovatelskou službu - středisko Tereza, působící na území města Ostravy. Osobní automobil bude sloužit pracovníkům , kteří poskytují úkony pečovatelské služby terénně seniorům a osobám se zdravotním postižením přímo v jejich domácím prostředí. Nový automobil nahradí již technicky nevyhovující automobil (Škoda Felicia), který nyní pečovatelská služba využívá. Pořízení nového automobilu (Renault Kangoo) umožní také rozšíření služeb poskytovaných Charitní pečovatelskou službou do dalších městských částí a přilehlých obcí Ostravy, jako jsou Petřkovice nebo Lhotka. </t>
  </si>
  <si>
    <t>odborné konzultace</t>
  </si>
  <si>
    <t>23/10</t>
  </si>
  <si>
    <t>Domov pro seniory Krnov</t>
  </si>
  <si>
    <t>00846325</t>
  </si>
  <si>
    <t>Zajištění intimity uživatelů, žijících ve dvoulůžkových pokojích</t>
  </si>
  <si>
    <t>Č. žádosti</t>
  </si>
  <si>
    <t>24/10</t>
  </si>
  <si>
    <t xml:space="preserve">Denní stacionář ŠKOLA ŽIVOTA </t>
  </si>
  <si>
    <t>66741068</t>
  </si>
  <si>
    <t>Společnost pro podporu lidí s mentálním postižením v České republice o.s.,  Místní organizace SPMP ČR Nový Jičín - denní stacionář ŠKOLA ŽIVOTA</t>
  </si>
  <si>
    <t>141/10</t>
  </si>
  <si>
    <t>Domov pro seniory Slunovrat, Ostrava-Přívoz, příspěvková organizace</t>
  </si>
  <si>
    <t>70631841</t>
  </si>
  <si>
    <t>Vzdělávání pracovníků Domova pro seniory Slunovrat</t>
  </si>
  <si>
    <t>flip chart, vzdělávání pracovníků</t>
  </si>
  <si>
    <t>140/10</t>
  </si>
  <si>
    <t>Cílem projektu je vytvoření metodických manuálů pro procedurální část standardů sociálních služeb pro poskytování terénních programů v Opavě.  Metodiky budou závazné pro pracovníky terénního programu a budou odrážet specifika při práci na ulici. Práce na metodikách bude pravidelně konzultována s externím odborníkem. V průběhu celého projektu bude pracovníkům žadatele zajištěna  supervize.V rámci projektu bude realizováno celkem 20 konzultací s metodikem.</t>
  </si>
  <si>
    <t>Cílem projektu je zlepšení podmínek pro soběstačnost a aktivizaci uživatelů a zkvalitnění komfortu poskytované péče uživatelů služby upoutaných na lůžko. Podstatou projektu je vybavení nákup kompenzačních pomůcek s cílem zlepšit sebeobslužnost uživatelů služby ve stravování. Cílovou skupinou projektu jsou senioři starší 65 let, kteří pozbyli částečně nebo zcela soběstačnost.</t>
  </si>
  <si>
    <t>Domov pro seniory Magnolie, Ostrava -Vítkovice, příspěvková organizace</t>
  </si>
  <si>
    <t>Charita Český Těšín</t>
  </si>
  <si>
    <t>OPEN HOUSE</t>
  </si>
  <si>
    <t>Domov pro seniory Frýdek-Místek, příspěvková organizace</t>
  </si>
  <si>
    <t xml:space="preserve">ANIMA VIVA o.s. </t>
  </si>
  <si>
    <t>Charita Opava</t>
  </si>
  <si>
    <t>18/10</t>
  </si>
  <si>
    <t>Vzdělávání pracovníků Střediska rané péče SPRP Ostrava</t>
  </si>
  <si>
    <t>19/10</t>
  </si>
  <si>
    <t>Agentura SLUNCE, o.p.s.</t>
  </si>
  <si>
    <t>Naplňování standardů sociálních služeb ve Středisku rané péče SPRP Ostrava</t>
  </si>
  <si>
    <t>kancelářské potřeby, konzultace</t>
  </si>
  <si>
    <t>Čtyřlístek - centrum pro osoby se zdravotním postižením Ostrava, příspěvková organizace</t>
  </si>
  <si>
    <t>70631808</t>
  </si>
  <si>
    <t>služba auditorského týmu</t>
  </si>
  <si>
    <t>36/10</t>
  </si>
  <si>
    <t>37/10</t>
  </si>
  <si>
    <t>Automobil pro terénní služby</t>
  </si>
  <si>
    <t>osobní automobil Dacia</t>
  </si>
  <si>
    <t>Vzdělávání poradců rané péče Tamtam Olomouc</t>
  </si>
  <si>
    <t>cestovné, školení, pronájem sálu</t>
  </si>
  <si>
    <t>38/10</t>
  </si>
  <si>
    <t>15. 5.-15. 12. 2010</t>
  </si>
  <si>
    <t>činnost průvodce "kvalitou"</t>
  </si>
  <si>
    <t>Bezbariérový přístup k objektu a snížení kapacity pokojů</t>
  </si>
  <si>
    <t>72/10</t>
  </si>
  <si>
    <t>Rekonstrukce stávající kuchyně</t>
  </si>
  <si>
    <t>Cílem projektu je příprava organizace - pro oblast Ostrava, Havířov na inspekce poskytování sociálních služeb. Projekt je zaměřen na 6 služeb (z 18 spadajících do této oblasti), které, dle vedoucího dané oblasti potřebují podporu v zavádění standardů kvality. Poskytovatel chce prostřednictvím šesti jednodenních konzultací pracovníků daných služeb s odborníky (inspektory kvality) získat zpětnou vazbu k poskytování služby, k vypracovaným metodickým postupům. Realizace konzultací povede ke zvýšení kompetencí pracovníků, získají rady a doporučení, jak kvalitu služeb poskytovaných uživatelům zvyšovat. Cílovou skupinou jsou jednak pracovníci jednotlivých služeb a jednak uživatelé, v jejichž zájmu zvyšování kvality služeb probíhá.</t>
  </si>
  <si>
    <t>Cílem projektu je zlepšení života klientů pečovatelské služby pořízením kompenzačních pomůcek, které budou následně klientům půjčovány. V součastné době pečovatelská služba nedisponuje žádnými kompenzačními pomůckami, a tato skutečnost byla inspekcí kvality vytýkaná. Rozpočet projektu udává přesnou specifikaci těchto pomůcek (18 ks).</t>
  </si>
  <si>
    <t xml:space="preserve">Projekt je zaměřen na úpravu kuchyňských prostor v domově pro seniory - Charitní domov sv. Mikuláše. Na základě poslední hygienické kontroly bylo poskytovateli služby nařízeno kuchyň upravit tak, aby odpovídala požadavkům platných norem.  V souvislosti se zajištěním stravy uživatelům služby je v rámci projektu plánován také nákup "tabletového systému Abner", který slouží k uchování teploty jídla donášeného imobilním uživatelům na pokoj a nákup transportního vozíku sloužícího k přepravě jídla. Druhý, dílčí záměr, je zaměřen na pořízení telefonního vrátníku HELIOS. Vstup do zařízení je nyní zabezpečen posuvnými automatickými dveřmi. Organizace tak není schopna mít přehled o všech návštěvnících. V zařízení již několikrát došlo k nedovolenému vniknutí cizích osob (poškození movitých věcí, drobné krádeže). Systém by měl napomoci ke zvýšení bezpečnosti uživatelů služby i zaměstnanců. V době uzavření posuvných dveří, kdy budou návštěvy užívat systém HELIOS, bude uživatelům umožněno vcházet do budovy prostřednictvím dalších dvou vchodů, od nichž mají uživatelé klíč. </t>
  </si>
  <si>
    <t xml:space="preserve">Cílem projektu je nákup motorového vozidla pro terénní asistenci, za účelem zkvalitnění sociální služby. Přínos pro cílovou skupinu dlouhodobě nemocných  je  především v převozu objemných věcí, např. schodolez, invalidní vozík. Rychlejší komunikace a možné přejezdy mezi jednotlivými klienty agentury. </t>
  </si>
  <si>
    <t>Cílem realizace projektu je zakoupení osobního automobilu (Škoda Roomster) pro pečovatelskou službu, kterou provozuje Diakonie ČCE - středisko v Rýmařově na území bruntálského a rýmařovského regionu. Automobil je každodenně využíván pracovníky, kteří se dopravují za jednotlivými klienty, pro které zajišťují úkony pečovatelské služby. Ročně poskytovatel uskuteční více než 5 tis. návštěv u více než 170 klientů. Diakonie ČCE má v současné době k dispozici pro 6 svých registrovaných služeb celkem 6 automobilů, z nichž nejstarší je používán více než 6 let a má najeto okolo 60 tis. km.</t>
  </si>
  <si>
    <t>00847020</t>
  </si>
  <si>
    <t>00499811</t>
  </si>
  <si>
    <t>Charita Frýdek-Místek</t>
  </si>
  <si>
    <t xml:space="preserve">Projekt vychází z potřeb osob se zrakovým postižením starších 15 let, kterým jsou služby o. s. KAFIRA poskytovány ve 4 okresech MSK. Cílovou skupinou projektu jsou kromě uživatelů služeb zaměstnanci organizace, zájemci o službu, donátoři a veřejnost. Žadatel se zaměřuje na zajištění podmínek ve všech svých střediscích zejména v oblastech: a)vedení dokumentace, a to na zajištění ochrany osobních dat (pořízení 4 uzamykatelných skříní); b) rozšiřování forem podávání stížností (pořízení uzamykatelných schránek); c) zvýšení informovanosti veřejnosti o poskytovaných službách (cedule, letáky, CD-ROM a další); d) zkvalitnění prostředí (zvukový maják); e) zajištění bezpečnosti (hasící přístroje, fotoluminiscenční bezpečnostní tabulky). Všechny  pomůcky a vybavení jsou specificky vizuálně a zvukově upravené pro lidi se zrakovým postižením. Důraz je kladený na zajištění informovanosti o službě. Časový plán realizace aktivit projektu je rozvržený rovnoměrně. Rozpočet odpovídá záměrům projektu.    </t>
  </si>
  <si>
    <t xml:space="preserve">Projekt si klade za cíl zvýšit kvalitu života klientů v domově pro seniory v Jablunkově, a to zajištěním bezproblémového přemisťování uživatelů, zefektivnění hygienického servisu a bezbariérovým přístupem do části budovy. Tohoto bude docíleno zakoupením speciálního vozíku, zvedací hygienické židle a nainstalováním schodišťové plošiny. V rámci projektu jsou požadovány prostředky na zakoupení jmenovaných pomůcek a zboží. </t>
  </si>
  <si>
    <t>drobný dlouhodobý hmotný majetek, montáž kuchyňské linky</t>
  </si>
  <si>
    <t>157/10</t>
  </si>
  <si>
    <t>Podpora kvalitního prožívání života našich seniorů</t>
  </si>
  <si>
    <t>polohovací postele včetně příslušenství</t>
  </si>
  <si>
    <t>Příprava služeb Slezské diakonie Oblasti Bruntál, Krnov, Nový Jičín na absolvování inspekce sociálních služeb</t>
  </si>
  <si>
    <t>Místnost k bezpečnému pobytu osob v DZR</t>
  </si>
  <si>
    <t>Podporou kvality ke zvyšování spokojenosti uživatelů sociálních služeb Domova Vesna</t>
  </si>
  <si>
    <t>11. 1.-31. 12. 2010</t>
  </si>
  <si>
    <t>konzultace, průvodcovství, cyklus kurzů, cvičný audit, supervize</t>
  </si>
  <si>
    <t>30/10</t>
  </si>
  <si>
    <t>Bezbariérová úprava objektu - Stavební úpravy v Domově Vesna v Orlové</t>
  </si>
  <si>
    <t>dohody konané mimo pracovní poměr</t>
  </si>
  <si>
    <t>Název žadatele</t>
  </si>
  <si>
    <t>Název projektu</t>
  </si>
  <si>
    <t>Účel dotace</t>
  </si>
  <si>
    <t>Doba realizace projektu</t>
  </si>
  <si>
    <t>Počet bodů</t>
  </si>
  <si>
    <t>% spoluúčast dotace na CUN</t>
  </si>
  <si>
    <t>osobní hydraulický výtah</t>
  </si>
  <si>
    <t>drobné kompenzační pomůcky a drobný dlouhodobý hmotný majetek</t>
  </si>
  <si>
    <t>zabudování sociálního zařízení</t>
  </si>
  <si>
    <t>Hlavním cílem projektu je úprava sociálního zařízení a převlékárny klientů Denního stacionáře. Uzamykatelná převlékárna bude přístupná pro ženy i muže. Dojde ke vzniku dalších nezbytných úložných prostorů pro pracovní pomůcky klientů. Vznikne místo pro osobní věci, oblečení pro klienty - realizace osobních šatních skříněk s uzamykatelnými schránkami pro klienty. Díky realizaci projektu -  stavebních úprav sociálního zařízení a převlékárny vzniknou prostory v odpovídajích rozměrech pro dospělé osoby.</t>
  </si>
  <si>
    <t>Projekt má za cíl podpořit vzdělávání pracovníků a prohloubit jejich znalosti v oblasti sociálních služeb. Součástí žádosti o poskytnutí dotace je i podrobný harmonogram vzdělávání pro rok 2010. Svým rozsahem a náplní splňuje požadavek kladený zákonem na pracovníky v sociálních službách a sociální pracovníky. Vzdělávání bude poskytnuto 18 pracovníkům, kteří poskytují sociální služby v domově pro seniory, v pečovatelské službě a v azylovém ubytování.</t>
  </si>
  <si>
    <t>Cílem projektu je realizace plánu nápravných opatření přijatých na základě výsledků provedené inspekce poskytování sociálních služeb. Žadatel uvádí, že cílem je kvalitní poskytování sociální služby a kvalitní vypracování standardů kvality. Realizace vytyčených aktivit bude probíhat za podpory externího odborníka- inspektora a dále  lektora s odborností v oblasti standardizace sociálních služeb.</t>
  </si>
  <si>
    <t>Cílem projektu je podpora kvalitního poskytování sociální služby prostřednictvím vybavení denního stacionáře potřebnými kompenzačními a rehabilitačními pomůckami dle analýzy potřeb uživatelů služby, dále rekonstrukce 3 toalet a 1 koupelny pro uživatele střediska, vybavení 1 zrekonstruované toalety pro uživatle klozetovým bidetem a zadání projektové dokumentace - Bezbariérové propojení jednotlivých podlaží objektu Eden.</t>
  </si>
  <si>
    <t xml:space="preserve">Cílem projektu je zajistit vzdělávání pracovníkům zejména v oblasti individuálního plánování. Potřeba vzdělávání v této oblasti vychází ze zjištění inspekce kvality, která byla v org.uskutečněna. Rovněž vyplývá ze vzdělávání potřeb pracovníků. Vzdělávání bude probíhat prostřednictvím akredit.kurzů, seminářů, worshopů i samostudiem (zakoupením odborné literatury). Rovněž se vzdělávání zaměří na manažery org., kde se bude týkat oblastí projektového řízení , fundraisingu a personálního řízení. </t>
  </si>
  <si>
    <t>Cílem projektu je zvýšení kvality poskytovaných služeb, naplňování standardů kvality. Dílčími cíli je zpracování směrnic a postupů upravujících poskytování sociální služby a jejich zavedení do praxe. Výše uvedených cílů chce žadatel dosáhnout prostřednictvím konzultace s  externím odborníkem - průvodcem kvalitou. Dle projektu se předpokládá celkem 112 hodin spolupráce (14 dní po 8 hodinách).</t>
  </si>
  <si>
    <t xml:space="preserve">Cílem projektu je proškolení pracovníků. Výběr školících témat vychází ze zjištěných nedostatků na základě inspekce poskytovaných služeb. Školení bude zajištěno akreditovanými institucemi přímo v zařízení. Následující okruhy vzdělávání odrážejí jednotlivá kritéria standardů kvality, ve kterých se zaměstnanci obtížně orientují: ochrana práv uživatelů; problematika používání restriktivních opatření; postavení osob zbavených způsobilosti k právním úkonům či omezených ve svých právech; řešení konfliktu s uživateli; augmentativní a alternativní způsoby komunikace s lidmi s potížemi v dorozumívání - se seniory; muzikoterapie; výcvik v arteterapii. Kromě posledně jmenovaného výcviku jsou všechny akce jednodenní. Není však doloženo, jaký je současný systém soustavného vzdělávání týmů pracovníků v organizaci. Očekávaným efektem absolvovaných seminářů pro uplatnění v praxi je splnění nápravných opatření po inspekci a posílení kvalifikace pracovníků tak, aby poskytovali kvalitnější sociální služby. Projekt nepřináší širší inovativní možnosti v oblasti vzdělávání. Rozpočtová kalkulace projektu odpovídá jeho záměrům. </t>
  </si>
  <si>
    <t>Cílem projektu je zajištění lepších hygienických a zdravotních podmínek azylového domu pro matky s dětmi vzniklou rekonstrukcí 4 sprchových koutů. Zároveň dojde k zamezení dalšího poškozování budovy vlivem prosakování vody nejen do fasády budovy, ale i do pokojů uživatelů a odstranění nepříjemného zápachu..</t>
  </si>
  <si>
    <t xml:space="preserve">Žadatel poskytuje službu domov pro seniory. V rámci naplňování standardů kvality při poskytování této služby byla jmenována pracovní skupina pro tvorbu a implementaci standardů. Tato pracovní skupina bude spolupracovat s inspektorem kvality, který bude v roli "průvodce kvality". Poskytovatel nespecifikuje, jak konkrétně bude inspektor do práce skupiny zapojen. Žadatel plánuje také oslovit supervizora s cílem zlepšení komunikace mezi pracovníky sociálních služeb a zdravotnickými pracovníky; tématicky budou supervize zaměřeny na jednotlivé metodické postupy. </t>
  </si>
  <si>
    <t>vyřazeno, nedodržená minimální výše dotace 50 000 Kč, požadavek 46 571 Kč</t>
  </si>
  <si>
    <t>vyřazeno, nedodržená minimální výše dotace 50 000 Kč, požadavek 48 310 Kč</t>
  </si>
  <si>
    <t>vyřazeno, nedodržená minimální výše dotace 50 000 Kč, požadavek 21 000 Kč</t>
  </si>
  <si>
    <t>vyřazeno, nedodržená minimální výše dotace 50 000 Kč, požadavek 41 000 Kč</t>
  </si>
  <si>
    <t>vyřazeno, nedodržená minimální výše dotace 50 000 Kč, požadavek 45 500 Kč</t>
  </si>
  <si>
    <t>vyřazeno, nedodržená minimální výše dotace 50 000 Kč, požadavek 41 500 Kč</t>
  </si>
  <si>
    <t>vyřazeno, nedodržená minimální výše dotace 50 000 Kč, požadavek 42 000 Kč</t>
  </si>
  <si>
    <t>vyřazeno, nedodržená minimální výše dotace 50 000 Kč, požadavek 42 500 Kč</t>
  </si>
  <si>
    <t>vyřazeno, nedodržená minimální výše dotace 50 000 Kč, požadavek 40 000 Kč</t>
  </si>
  <si>
    <t>vyřazeno, nedodržená minimální výše dotace 50 000 Kč, požadavek 43 200 Kč</t>
  </si>
  <si>
    <t>vyřazeno, nedodržená minimální výše dotace 50 000 Kč, požadavek 49 000 Kč</t>
  </si>
  <si>
    <t>vyřazeno, mzdové náklady nejsou v rámci dotačního titulu uznatelný náklad</t>
  </si>
  <si>
    <t>1. 6.-31. 12. 2010</t>
  </si>
  <si>
    <t>3/10</t>
  </si>
  <si>
    <t>KSS 2/10</t>
  </si>
  <si>
    <t>KSS 1/10</t>
  </si>
  <si>
    <t>Fond ohrožených dětí</t>
  </si>
  <si>
    <t>"Vzděláváním ke kvalitnějšímu plánování"</t>
  </si>
  <si>
    <t>61/10</t>
  </si>
  <si>
    <t>"Cesta ke kvalitě"</t>
  </si>
  <si>
    <t>62/10</t>
  </si>
  <si>
    <t>"Kvalita = úspěch služby"</t>
  </si>
  <si>
    <t>cestovné, odměny a ubytování lektorů, vzdělávací kurzy</t>
  </si>
  <si>
    <t xml:space="preserve">vypracování projektu, rekonsrtrukce půdních prostor a hygienického zázemí </t>
  </si>
  <si>
    <t>35/10</t>
  </si>
  <si>
    <t>Česká provincie Kongregace Dcer Božské Lásky</t>
  </si>
  <si>
    <t xml:space="preserve">Požadovaná dotace v Kč </t>
  </si>
  <si>
    <t>Terénní sociální služby - zvýšení mobility</t>
  </si>
  <si>
    <t>celková rekonstrukce vstupních prostor</t>
  </si>
  <si>
    <t>schodišťový výtah</t>
  </si>
  <si>
    <t>118/10</t>
  </si>
  <si>
    <t>48806510</t>
  </si>
  <si>
    <t>Cílem projektu je pořízení kompenzační a rehabilitační pomůcky pro děti s těžkým zrakovým postižením. Jedná se o světelný box. Cílem je umožnit cílové skupině trénink zraku, jeho stimulaci, což bude probíhat v denním stacionáři Paprsek v Třinci. Jediným nákladem projektu je pořízení této pomůcky v hodnotě cca 160 tis.Kč.</t>
  </si>
  <si>
    <t>Projekt si klade za cíl pomáhat rodičům v rozvoji svého dítěte (se zdravotním postižením) prostřednictvím vhodných hraček a pomůcek. Dále by v rámci předloženého projektu měly být nakoupeny kompenzační a rehabilitační pomůcky, komunikátory, pomůcky pro rozvoj komunikace .... takto zakoupené předměty a zařízení rozšíří nabídku těchto pomůcek v půjčovně. Posledním cílem projektu je zajištění bezpečného a funkčního prostředí pro poskytování ambulantních i fakultativních služeb.</t>
  </si>
  <si>
    <t>Cílem projektu je zařízení jednoho bytu v Klokánku Dolní Benešov. V rámci projektu bude zakoupení vybavení: 1 kuchyňská linka, plynová deska a trouba, koberce, pračka, židle (5ks), jídelní stůl aj. viz. nákladový rozpočet projektu. Cílovou skupinou jsou děti s ohledem na specifika  péče o tyto děti, tzn. bude zohledňovat základní potřeby dětí a odpovídat principům rodinné péče.</t>
  </si>
  <si>
    <t>Cílem projektu je zvýšit kvalitu poskytování soc.služby domov pro seniory. Kapacita domova je 20 osob, v objektu je také poskytována odlehčovací služba. Záměrem je zakoupit komp.pomůcky, a tím zvýšit mobilitu klientů, zvýšit intimitu při hygieně i pobytu zejména na dvoulůžkových pokojích  - zakoupení zástěn, židlí pro všechny seniory, polohovací válce a podložky apod. Smyslem je také díky komp.pomůckám zapojit i uživatele s problémy v hybnosti do volnočasových aktivit, pomůcky budou vyráběny také na míru. Náklady projektu tvoří komp. pomůcky, není doložena kompetence žadatele projekt realizovat (alespoň výroční zprávou...)</t>
  </si>
  <si>
    <t>Celkové uznatelné náklady projektu         (v Kč)</t>
  </si>
  <si>
    <t>Cílem projektu je bezbariérově upravit prostory stávajícího střediska osobní hygieny, které je využíváno ambulantně klienty pečovatelské služby a klienty, kteří mají sníženou možnost pohybu a nemohou hygienu vykonávat ve svých bytech, jelikož je nemají uzpůsobeny pro své potřeby. Tento přínos v době podání žádosti by přinesl efekt 10 osobám.</t>
  </si>
  <si>
    <t xml:space="preserve">Projekt si klade za cíl vytvořit jednotný systém vzdělávání zaměstnanců v oblasti zavádění standardů kvality sociálních služeb a jejich uplatnění v praxi. Žadatel se odkazuje na systém hodnocení pracovníků organizace, na základě kterého jsou identifikovány vzdělávací potřeby personálu. Dokládá spolupráci s partnerskými subjekty a externími specializovanými odborníky. Projekt je primárně určený zaměstnancům poskytující sociální služby přímo a na vedoucí. Není uvedený jejich počet. Klíčové aktivity projektu: 1. spolupráce s externistou na výkladu standardů kvality směřující k aktualizaci a k vytváření vnitřních pravidel; 2. provázení zaměstnanců praxí, posilování jejich dovedností. Rozpočet odpovídá naplnění cílů uvedených v projektu. Progrese projektu spočívá v důrazu na provázanost systému vzdělávání pracovníků s bezprostředním uplatňováním získávaných poznatků v praxi, souběžným vytvářením vnitřních pravidel dle požadavků standardů kvality a v možnosti reflektovat úroveň porozumění požadavkům kladeným na kvalitu v sociálních službách.    </t>
  </si>
  <si>
    <t>Cílem projektu je pořízení osobního automobilu pro tým pracovníků poskytující terénní sociální službu - podporu samostatného bydlení a terénní formu sociální rehabilitace. Realizací projektu dojde ke zkvalitnění a zefektivnění terénní práce pro osoby s duševním onemocněním.</t>
  </si>
  <si>
    <t xml:space="preserve">Cílem projektu je koupě automobilu, náhrada stávajícího vysloužilého automobilu používaného pro pečovatelskou péči. Automobil používaný v současnosti pro účely pečovatelské služby je starý 8 let , má najeto 220 tis. km, má zvýšenou četnost poruch. Stávající model svým technickým provedením nepokrývá všechny požadavky pečovatelské služby. </t>
  </si>
  <si>
    <t xml:space="preserve">Cílem projektu je rozšíření a prohloubení odborných znalostí a praktických dovedností soc. pracovníků a pracovníků v soc. službách. Vzdělávání bude zaměřeno na posílení komunikačních dovedností, technik zvládání stresu, duševní hygienu, řešení konfliktních situací. Předpokládaný počet účastníků kurzů je 12 pracovníků. Výstupem projektu - osvědčení o absolvování akreditovaných kurzů. </t>
  </si>
  <si>
    <t>Poskytování dobrých a účinných sociálních služeb</t>
  </si>
  <si>
    <t>119/10</t>
  </si>
  <si>
    <t>Vzdělávání je předpokladem pro kvalitu</t>
  </si>
  <si>
    <t>120/10</t>
  </si>
  <si>
    <t>Charita Jablunkov</t>
  </si>
  <si>
    <t>26520923</t>
  </si>
  <si>
    <t>elektricky ovládané zvedací zařízení</t>
  </si>
  <si>
    <t>100/10</t>
  </si>
  <si>
    <t>elektricky ovládaná zvedací vana</t>
  </si>
  <si>
    <t>101/10</t>
  </si>
  <si>
    <t>náklady na lektora a supervizora</t>
  </si>
  <si>
    <t>102/10</t>
  </si>
  <si>
    <t>65469003</t>
  </si>
  <si>
    <t>Podpora terénních sociálních služeb</t>
  </si>
  <si>
    <t>103/10</t>
  </si>
  <si>
    <t>Kvalitou ke spokojenosti pracovníků a uživatelů</t>
  </si>
  <si>
    <t>supervizní a konzultanská činnost, ubytování supervizorů a konzultantů</t>
  </si>
  <si>
    <t>104/10</t>
  </si>
  <si>
    <t>Prohlubováním získaných dovedností ke zkvalitnění sociálních služeb</t>
  </si>
  <si>
    <t>Vzdělávání pracovníků</t>
  </si>
  <si>
    <t>Rozdíl</t>
  </si>
  <si>
    <t>vyřazeno, nedodržená minimální výše dotace 50 000 Kč, požadavek 48 950 Kč</t>
  </si>
  <si>
    <t>27/10</t>
  </si>
  <si>
    <t>bezbariérový vstup do budovy č. 4 a 5, přepažení pokojů</t>
  </si>
  <si>
    <t>28/10</t>
  </si>
  <si>
    <t>43/10</t>
  </si>
  <si>
    <t>osobní náklady</t>
  </si>
  <si>
    <t>26/10</t>
  </si>
  <si>
    <t>91/10</t>
  </si>
  <si>
    <t>Poskytujeme službu kvalitně</t>
  </si>
  <si>
    <t>1. 1.-21. 12. 2010</t>
  </si>
  <si>
    <t>kancelářský materiál, notebook, energie, telefonní poplatky, mzdové náklady</t>
  </si>
  <si>
    <t>spotřeba materiálu, cestovné, služby dle vyhlášeného DP</t>
  </si>
  <si>
    <t>Help - in, o.p.s.</t>
  </si>
  <si>
    <t>KAFIRA o.s.</t>
  </si>
  <si>
    <t>Podané ruce, o.s.    - Projekt OsA  Frýdek-Místek</t>
  </si>
  <si>
    <t>Slezská diakonie</t>
  </si>
  <si>
    <t>Supervize jako nástroj standardů kvality</t>
  </si>
  <si>
    <t>00499277</t>
  </si>
  <si>
    <t>automobil vč. doplňků</t>
  </si>
  <si>
    <t>Zajištění pravidelné supervize pro pracovníky a činnost průvodce "kvalitou" v Denním stacionáři sv. Josefa</t>
  </si>
  <si>
    <t>55/10</t>
  </si>
  <si>
    <t>Rozšíření zárubní na pokojích uživatelů, ergoterapie, kulturní místnosti</t>
  </si>
  <si>
    <t>1. 6.-31. 10. 2010</t>
  </si>
  <si>
    <t>99/10</t>
  </si>
  <si>
    <t>134/10</t>
  </si>
  <si>
    <t>Centrum nové naděje</t>
  </si>
  <si>
    <t>70632031</t>
  </si>
  <si>
    <t>Vzdělávání pracovníků sociálních služeb Centra nové naděje</t>
  </si>
  <si>
    <t>cestovné, nájemné, lektorské služby</t>
  </si>
  <si>
    <t>135/10</t>
  </si>
  <si>
    <t>Hlavním cílem je zvýšení dostupnosti rané péče pro rodiny s dětmi se sluchovým či kombinovaným postižením v MSK a zefektivnění poskytování služby. Záměrem je pořízení auta, které budou využívat poradci rané péče. Výstupem bude navýšení počtu klientských rodin z 26 na 45 a navýšení frekvence konzultací v rodinách z 14x/měsíc na 18x/měsíc. Díky pořízení dalšího auta budou moci poradci trávit v rodinách více času, navštívit rodinu bez časových prodlev a bez nutnosti se vázat (na zejména v odlehlých oblastech nepravidelné) dopr.spoje. V autě jsou také převáženy komp.pomůcky. Organizace působí v celém kraji. Jediným nákladem je koupě auta.</t>
  </si>
  <si>
    <t>Cílem projektu je zajistit vzdělávání pro pracovníky služby rané péče. Žadatel již má promyšlené vzd.kurzy, a to na základě ind.vzd.plánů pracovníků i se zřetelem k potřebám konkrétních uživatelů. Bude se jednat o kurzy  - poradce rané péče, videotrénink interakcí, bazální sitmulaci, krizovou intervenci, standardy kvality, dále proběhne školení k novým reh. a komp.pomůckám a výstupy ze studie "Raná komunikace dětí s kochleárním implantátem".Hlavní náklady tvoří kurzovné, realizace Moravskoslezský kraj.</t>
  </si>
  <si>
    <t>Cílem projektu je pořízení os.auta pro účely poskytování rané péče na území celého MSK. Služba je terénního charakteru a poradci (4 osoby) dojíždějí za rodinami i do odlehlých oblastí. V současné době má středisko k dispozici 3 auta - jedno z nich je však již nefunkční, je nutné jej neustále opravovat, a proto není podle potřeb využíváno. Potřeba auta pro zefetivnění práce poradců, možnosti věnovat více času rodině s postiženým dítětem oproti ztrácení času v dopr.prostředku, který do odlehlých oblastí mnohdy ani není zajištěn, je složité a velmi snižuje kvalitu i efektivnost poskytované služby. Jediným nákladem je koupě auta.Realizace celý kraj.</t>
  </si>
  <si>
    <t>Centrum sociálních služeb Poruba, příspěvková organizace</t>
  </si>
  <si>
    <t>Domov Vesna, příspěvková organizace</t>
  </si>
  <si>
    <t>Podpora procesu zavádění standardů kvality sociálních služeb</t>
  </si>
  <si>
    <t>Diakonie ČCE - středisko v Ostravě</t>
  </si>
  <si>
    <t>Příprava služeb Slezské diakonie Oblasti Těšínsko a Frýdek-Místek, Třinec na absolvování inspekce sociálních služeb</t>
  </si>
  <si>
    <t>úhrada kurzů, seminářů, lektorného, mzdové náklady</t>
  </si>
  <si>
    <t>občanské sdružení</t>
  </si>
  <si>
    <t>Charita Ostrava</t>
  </si>
  <si>
    <t>Zlepšení materiálních, technických a hygienických podmínek ve střediscích Charity Ostrava</t>
  </si>
  <si>
    <t>obecně prospěšná společnost</t>
  </si>
  <si>
    <t>Zajištění vzdělávání pro pracovníky Renarkon, o.p.s. v návaznosti na standard č. 5</t>
  </si>
  <si>
    <t>Renarkon, o.p.s.</t>
  </si>
  <si>
    <t>Cílem projektu je pořízení el.ovládané vany, a to pro službu domov pro seniory s kapacitou 196 klientů. Mnozí z nich jsou již imobilní a možnost vykoupání se ve vaně je jim v současné době znemožněna - zařízení nemá potřebné vybavení a mohou tak využívat pouze sprchovacího lůžka. Naplnění základní biol.potřeb je zvlášť v seniorském věku zásadní. El.vana umožní koupel i těžce postiženým, imobilním seniorům, možnost ind.úpravy dle výšky a rovněž nabízí perličkovou koupel. Jediný náklad tvoří její pořízení.</t>
  </si>
  <si>
    <t>Cílem projektu je profesní růst pracovníků,  jejich vcítění do potřeb uživatelů sociálních služeb, což povede ke zvýšení kvality poskytovaných sociálních služeb. Výše uvedených cílů chce žadatel dosáhnout prostřednictvím supervize (70 hodin v průběhu roku 2010). Žadatel v projektu uvádí 3 okruhy, na které by se měla týmová supervize zaměřit, přičemž dále zmiňuje možnost poskytnutí individuální supervize některému ze zaměstnanců.</t>
  </si>
  <si>
    <t>"Zvýšení kvality a mobility terénních sociálních služeb Charity Hlučín"</t>
  </si>
  <si>
    <t>Sebereflexí organizace k vyšší kvalitě služeb</t>
  </si>
  <si>
    <t>služby dle vyhlášeného dotačního programu</t>
  </si>
  <si>
    <t>14/10</t>
  </si>
  <si>
    <t>15/10</t>
  </si>
  <si>
    <t>Audity sociálních služeb</t>
  </si>
  <si>
    <t>Vzděláním ke kvalitnějším službám</t>
  </si>
  <si>
    <t>Zakoupení automobilu pro pečovatelskou službu Charity Odry</t>
  </si>
  <si>
    <t>66/10</t>
  </si>
  <si>
    <t>41035526</t>
  </si>
  <si>
    <t>Nový automobil pro Pečovatelskou službu v rodinách</t>
  </si>
  <si>
    <t>67/10</t>
  </si>
  <si>
    <t>65468562</t>
  </si>
  <si>
    <t>Úprava sociálního zázemí v Hannah</t>
  </si>
  <si>
    <t>1. 7.-30. 11. 2010</t>
  </si>
  <si>
    <t>rekonstrukce koupelen</t>
  </si>
  <si>
    <t>94/10</t>
  </si>
  <si>
    <t>Cílem projektu je příprava organizace pro oblasti Těšínska, Frýdek - Místek, Třince na inspekce poskytování sociálních služeb. Projekt je zaměřen na 8 služeb (ze 40 spadajících do těchto oblastí), které, dle vedoucího daných oblastí potřebují podporu v zavádění standardů kvality. Poskytovatel chce prostřednictvím osmi jednodenních konzultací pracovníků daných služeb s odborníky (inspektory kvality) získat zpětnou vazbu k poskytování služby, k vypracovaným metodickým postupům. Realizace konzultací povede ke zvýšení kompetencí pracovníků, získají rady a doporučení, jak kvalitu služeb poskytovaných uživatelům zvyšovat. Cílovou skupinou jsou jednak pracovníci jednotlivých služeb a jednak uživatelé, v jejichž zájmu zvyšování kvality služeb probíhá.</t>
  </si>
  <si>
    <t>Cílem projektu je příprava organizace pro oblast Karvinsko na inspekce poskytování sociálních služeb. Projekt je zaměřen na 6 služeb (z 19 spadajících do této oblasti), které, dle vedoucího dané oblasti potřebují podporu v zavádění standardů kvality. Poskytovatel chce prostřednictvím šesti jednodenních konzultací pracovníků daných služeb s odborníky (inspektory kvality) získat zpětnou vazbu k poskytování služby, k vypracovaným metodickým postupům. Realizace konzultací povede ke zvýšení kompetencí pracovníků, získají rady a doporučení, jak kvalitu služeb poskytovaných uživatelům zvyšovat. Cílovou skupinou jsou jednak pracovníci jednotlivých služeb a jednak uživatelé, v jejichž zájmu zvyšování kvality služeb probíhá.</t>
  </si>
  <si>
    <t xml:space="preserve">drobný dlouhodobý hmotný majetek, oprava a udržování, projektová dokumentace, kuchyňská linka </t>
  </si>
  <si>
    <t>73/10</t>
  </si>
  <si>
    <t>Vezeme naději pro rodiny na Frýdecko-Místecku</t>
  </si>
  <si>
    <t>74/10</t>
  </si>
  <si>
    <t>kancelářské potřeby,  konzultace</t>
  </si>
  <si>
    <t>75/10</t>
  </si>
  <si>
    <t>Podpora systematického vzdělávání v oblasti sociálních služeb v SD</t>
  </si>
  <si>
    <t>76/10</t>
  </si>
  <si>
    <t>Příprava služeb Slezské diakonie Oblasti Ostrava, Havířov na absolvování inspekce sociálních služeb</t>
  </si>
  <si>
    <t>77/10</t>
  </si>
  <si>
    <t>136/10</t>
  </si>
  <si>
    <t>TyfloCentrum ČR, o.p.s.</t>
  </si>
  <si>
    <t>25902148</t>
  </si>
  <si>
    <t>Zvyšování kvality sociálních služeb pro zrakově a sluchově postižené občany</t>
  </si>
  <si>
    <t>kompenzační pomůcky</t>
  </si>
  <si>
    <t>137/10</t>
  </si>
  <si>
    <t>26588773</t>
  </si>
  <si>
    <t>Naše cesta - neustálé zlepšování</t>
  </si>
  <si>
    <t>spotřeba materiálu, uzamykatelné skříně, elektrorevize, propagační materiály</t>
  </si>
  <si>
    <t>138/10</t>
  </si>
  <si>
    <t>Charita Třinec</t>
  </si>
  <si>
    <t>49591215</t>
  </si>
  <si>
    <t>Pořízení automobilu pro terénní sociální služby</t>
  </si>
  <si>
    <t>139/10</t>
  </si>
  <si>
    <t>Týmově k vyšší kvalitě sociálních služeb</t>
  </si>
  <si>
    <t>nájemné, vzdělávání, supervize, mzdové náklady</t>
  </si>
  <si>
    <t>47/10</t>
  </si>
  <si>
    <t>48/10</t>
  </si>
  <si>
    <t>7/10</t>
  </si>
  <si>
    <t>Poradenské Q</t>
  </si>
  <si>
    <t>1. 4.-31. 12. 2010</t>
  </si>
  <si>
    <t>68/10</t>
  </si>
  <si>
    <t>Pokračování v odstranění architektonických bariér v Denním stacionáři Lydie</t>
  </si>
  <si>
    <t>69/10</t>
  </si>
  <si>
    <t>Schodišťový výtah pro osoby s poruchami paměti</t>
  </si>
  <si>
    <t>Federace rodičů a přátel sluchově postižených, o.s.</t>
  </si>
  <si>
    <t>Centrum pro zdravotně postižené Moravskoslezského kraje o.s.</t>
  </si>
  <si>
    <t>Občanské sdružení Vzájemné soužití</t>
  </si>
  <si>
    <t>obec</t>
  </si>
  <si>
    <t>Cílem projektu je ověřit naplňování strandardů kvality jednotlivých sociálních služeb žadatele v praxi a revize vnitřních pravidel upravujících poskytování těchto služeb. Uvedených cílů chce žadatel dosáhnout prostřednictvím konzultací jednotlivých týmů sociálních služeb s inspektory kvality. Konzultace, kterých se zúčastní všichni odborní pracovníci žadatele (cca 30) , budou probíhat v období od 6/2010 do 12/2010.  V každé sociální službě proběhne cca 5 konzultací v rozsahu 4 hodin.</t>
  </si>
  <si>
    <t xml:space="preserve">Žadatel poskytuje 6 registrovaných sociálních služeb. Předložený projekt počítá se zapojením všech služeb do aktivit popsaných v projektu. Projekt se skládá ze dvou částí, které na sebe navazují. První část je zaměřena na spolupráci s průvodcem kvalitou sociálních služeb, kdy proběhne cyklus "minimálně 11 odborných konzultací" ke standardům č. 5 a č. 15. Cílem je konzultace stávajících vypracovaných metodických materiálů a jejich následné dopracování podle doporučení externího konzultanta. Druhá část projektu je zaměřena na systém supervizí v organizaci. Cílem je zajištění pokračování supervizních setkání z roku 2009 s osvědčeným supervizorem. Celkem bude realizováno 21 hodin supervize v 2. pololetí roku 2010. Projekt naváže na probíhající supervize z 1. pololetí 2010, které poskytovatel hradí z jiných zdrojů. </t>
  </si>
  <si>
    <t>Cílem projektu je zavádění standardů kvality do praxe a podpora pracovního týmu prostřednictvím supervizí a  konzultací nezávislých kvalifikovaných odborníků (v plánu jsou 3 supervizoři a dále odborní konzultanti). V rámci relalizace projektu (1/10 - 12/10) žadatel plánuje 4 školící akce, 20 hodin individuální supervize, 30 hodin případové supervize a 30 hodin skupinové supervize.</t>
  </si>
  <si>
    <t>Navýšení osobní kvality života seniorů v Domě pokojného stáří sv. Františka v Bohumíně</t>
  </si>
  <si>
    <t>kancelářský materiál, supervizní setkání, propagace, konzultace - lektorné, osobní náklady</t>
  </si>
  <si>
    <t>1/10</t>
  </si>
  <si>
    <t>Podpora systematického vzdělávání týmů (pracovníků) poskytovatelů sociálních služeb</t>
  </si>
  <si>
    <t>1. 1.-31. 12. 2010</t>
  </si>
  <si>
    <t>kancelářské potřeby, odborná literatura, supervize, účetní služby, mzdové náklady</t>
  </si>
  <si>
    <t>90/10</t>
  </si>
  <si>
    <t>Konvent sester alžbětinek v Jablunkově</t>
  </si>
  <si>
    <t>00494330</t>
  </si>
  <si>
    <t>"Zkvalitnění života klientů domova"</t>
  </si>
  <si>
    <t>šikmá schodišťová plošina, speciální vozík, zvedací hygienická židle</t>
  </si>
  <si>
    <t>1. 2.-31. 12. 2010</t>
  </si>
  <si>
    <t>39/10</t>
  </si>
  <si>
    <t>40/10</t>
  </si>
  <si>
    <t>Armáda spásy v ČR</t>
  </si>
  <si>
    <t>40613411</t>
  </si>
  <si>
    <t>8/10</t>
  </si>
  <si>
    <t>Ke kvalitnější podpoře rodin</t>
  </si>
  <si>
    <t>příspěvková organizace</t>
  </si>
  <si>
    <t>Klíč k zámku, klíč k větší bezpečnosti</t>
  </si>
  <si>
    <t>Supervizní podporou zaměstnanců ke zkvalitnění sociální služby</t>
  </si>
  <si>
    <t>nábytek - 30 zamykatelných šatních skříní</t>
  </si>
  <si>
    <t>41/10</t>
  </si>
  <si>
    <t>60337583</t>
  </si>
  <si>
    <t>Zajištění supervizních setkání pro pracovníky pečovatelské služby Havířov</t>
  </si>
  <si>
    <t>mzdové náklady</t>
  </si>
  <si>
    <t>42/10</t>
  </si>
  <si>
    <t>Rozvoj terénní pečovatelské služby Havířov</t>
  </si>
  <si>
    <t>užitkový automobil</t>
  </si>
  <si>
    <t>kancelářský materiál, energie, úhrada kurzů a školení, telefonní poplatky, mzdové náklady</t>
  </si>
  <si>
    <t>Využití zvedacích pomůcek v ošetřovatelské praxi</t>
  </si>
  <si>
    <t>zvedací pomůcka Sara 3000</t>
  </si>
  <si>
    <t>44/10</t>
  </si>
  <si>
    <t>"SLUŽBY PRO RODINY - NÁPRAVNÁ OPATŘENÍ"</t>
  </si>
  <si>
    <t>odborné konzultace, cvičný rozvojový audit, reklama, mzdové náklady</t>
  </si>
  <si>
    <t>Právní forma žadatele</t>
  </si>
  <si>
    <t>Druh poskytnuté dotace</t>
  </si>
  <si>
    <t>SLEZSKÁ HUMANITA, o.s. humanitární společenství pro zdravotnictví a sociální pomoc</t>
  </si>
  <si>
    <t>Kdo si hraje, učí se</t>
  </si>
  <si>
    <t>71/10</t>
  </si>
  <si>
    <t>Bezbariérové vozidlo pro uživatele služeb</t>
  </si>
  <si>
    <t>automobil, bezbariérová úprava vozidla</t>
  </si>
  <si>
    <t>vyřazeno, nedodržená minimální výše dotace 50 000 Kč, požadavek 45 000 Kč</t>
  </si>
  <si>
    <t xml:space="preserve">Cílem projektu je zajistit vzdělávání pro celkem 29 pracovníků poskytujících pečovatelské a odlehčovací služby, dle jejich individuálních vzdělávacích plánů. Každý z uvedených pracovníků absolvuje nejméně 3 vzdělávací akce. Vzdělávání bude zaměřeno na asertivní chování, zvládání stresu, umění komunikace apod., dále pak na oblasti bazální stimulace, muzikoterapie a aromaterapie za účelem rozšíření poskytování odlehčovací služby o doprovodné aktivity pro uživatele. Nové poznatky a dovednosti budou pracovníci zavádět do praxe, což povede ke zkvalitnění poskytovaných sociálních služeb. </t>
  </si>
  <si>
    <t xml:space="preserve">Cílem projektu je zajištění kvalitnější péče (šetrnější a bezpečnější) pro uživatele sociálních služeb. Záměrem je zakoupit rehabilitační a polohovací pomůcky usnadňující přesun imobilních uživatelů. Kapacita zařízení je 83 míst. </t>
  </si>
  <si>
    <t>notebook, pronájem prostor, teambuildingové aktivity, mzdové náklady</t>
  </si>
  <si>
    <t>Mezisoučet</t>
  </si>
  <si>
    <t>Celkem požadavek</t>
  </si>
  <si>
    <t>supervize, dohody konané mimo pracovní poměr</t>
  </si>
  <si>
    <t>4/10</t>
  </si>
  <si>
    <t>KSS 3/10</t>
  </si>
  <si>
    <t>Vozem za rodinou</t>
  </si>
  <si>
    <t>5/10</t>
  </si>
  <si>
    <t>Klokaní byt</t>
  </si>
  <si>
    <t>Cílem projektu je podpora rozvoje kompetencí personálu v domově pro seniory prostřednictvím jejich vlastního zapojení do procesu zavádění standardů kvality sociálních služeb, posilování jejich osobní zodpovědnosti za kvalitu, posilování týmové spolupráce prostřednictvím supervizí a pravidelných porad týmu, zapojení uživatelů do projektu. Cílovou skupinou projektu jsou pracovníci, uživatelé a odborná i širší veřejnost. Výstupem projektu budou informace o projektu, zápisy z pracovních porad, zápisy ze supervizí, zpracované standardy kvality sociálních služeb, soutěžní klání, kulatý stůl, zpětná vazba uživatelů služby a zapojení dobrovolníků.</t>
  </si>
  <si>
    <t xml:space="preserve">Cílem projektu je pořízení osobního automobilu pro terénní asistenční službu poskytovanou Charitou Třinec (jedná se o obce mikroregionu Třinecka a Jablunkovska). Účelem realizace projektu je zefektivnění práce osobních terénních asistentek, tzn. zkrácení časového úseku přemisťování, úspora finančních a časových nákladů, možnost pomoci vyššímu počtu klientů (i z nedostupných obcí). </t>
  </si>
  <si>
    <t xml:space="preserve">Cílem projektu je instalace závěsných zařízení, tzv. vertikálních žaluzií do všech 24 dvoulůžkových pokojů Domova pro seniory Krnov. Instalací vertikálních žaluzií dojde ke zvýšení soukromí obyvatel domova. Realizace projektu je stanovena na květen - červen 2010. Tímto projektem dojde ke zvýšení intimity, soukromí a pocitu bezpečí v daném zařízení. Není však uvedeno kolika seniorů se projekt bude týkat (zmíněny pouze pokoje). </t>
  </si>
  <si>
    <t>Vzdělávání zaměstnanců vyplývající ze supervizí</t>
  </si>
  <si>
    <t>Supervizní podpora v procesu zavádění standardů kvality</t>
  </si>
  <si>
    <t>49/10</t>
  </si>
  <si>
    <t>50/10</t>
  </si>
  <si>
    <t>56/10</t>
  </si>
  <si>
    <t>Podporujeme kvalitu</t>
  </si>
  <si>
    <t>Podpora procesu zavádění standardů kvality sociálních služeb, terénní program a kontaktní centrum</t>
  </si>
  <si>
    <t>Klíč k modernizaci poskytovaných služeb v Charitním domově sv. Mikuláše</t>
  </si>
  <si>
    <t>Odborná kolegia jako nástroj zvyšování kvality sociálních služeb</t>
  </si>
  <si>
    <t>spotřeba materiálu,  vzdělávací aktivity, pronájem místnosti, mzdové náklady</t>
  </si>
  <si>
    <t>123/10</t>
  </si>
  <si>
    <t>Pořízení automobilu pro terénní sociální službu</t>
  </si>
  <si>
    <t>124/10</t>
  </si>
  <si>
    <t>EUROTOPIA Opava o.p.s.</t>
  </si>
  <si>
    <t>25852345</t>
  </si>
  <si>
    <t>SQ v PS Eurotopia</t>
  </si>
  <si>
    <t>spotřeba materiálu, konzultační a hodnotící činnost, mzdové náklady</t>
  </si>
  <si>
    <t>125/10</t>
  </si>
  <si>
    <t>SPOLEČNĚ-JEKHETANE, o.s.</t>
  </si>
  <si>
    <t>68145209</t>
  </si>
  <si>
    <t>Vzděláváním ke kvalitnějším službám</t>
  </si>
  <si>
    <t>126/10</t>
  </si>
  <si>
    <t>66181127</t>
  </si>
  <si>
    <t>Profesní rozvoj pracovníků DCHOO</t>
  </si>
  <si>
    <t>spotřeba materiálu, služby dle vyhlášeného DP, mzdové náklady</t>
  </si>
  <si>
    <t>Domov pro seniory Frýdlant nad Ostravicí</t>
  </si>
  <si>
    <t>105/10</t>
  </si>
  <si>
    <t>Asociace rodičů a přátel zdravotně postižených dětí v ČR, o.s. Klub Stonožka Ostrava</t>
  </si>
  <si>
    <t>68308892</t>
  </si>
  <si>
    <t>studium "Osobní asistent" OZP</t>
  </si>
  <si>
    <t>kurz "Osobní asistent pro osoby se zdravotním postižením"</t>
  </si>
  <si>
    <t>106/10</t>
  </si>
  <si>
    <t>75027488</t>
  </si>
  <si>
    <t>Růst kvality NZDM Free klub</t>
  </si>
  <si>
    <t>Diecézní charita ostravsko-opavská</t>
  </si>
  <si>
    <t>výroba a montáž vertikálních žaluzií s al. vodící lištou</t>
  </si>
  <si>
    <t>úprava pokoje, výměna podlahy, dveří, okna, monitorovací zařízení, postel</t>
  </si>
  <si>
    <t>S odborníkem za plněním standardů kvality pečovatelské služby</t>
  </si>
  <si>
    <t>Příprava služeb Slezské diakonie Oblasti Karvinsko na absolvování inspekce sociálních služeb</t>
  </si>
  <si>
    <t>79/10</t>
  </si>
  <si>
    <t>"Vidíme všichni"</t>
  </si>
  <si>
    <t>spotřeba materiálu, drobný dlouhodobý hmotný majetek</t>
  </si>
  <si>
    <t>80/10</t>
  </si>
  <si>
    <t>Domov pro seniory Kamenec, Slezská Ostrava, příspěvková organizace</t>
  </si>
  <si>
    <t>70631816</t>
  </si>
  <si>
    <t>Vzdělávání v domově Kamenec</t>
  </si>
  <si>
    <t>81/10</t>
  </si>
  <si>
    <t>Kompenzační pomůcky</t>
  </si>
  <si>
    <t>drobný dlouhodobý hmotný majetek</t>
  </si>
  <si>
    <t>107/10</t>
  </si>
  <si>
    <t>Pracovník kvality sociálních služeb</t>
  </si>
  <si>
    <t>51/10</t>
  </si>
  <si>
    <t>Podpora aktivit spojených s naplňováním standardu č. 13 vyhlášky č. 505/2006 Sb. - Šikmá plošina</t>
  </si>
  <si>
    <t>šikmá plošina</t>
  </si>
  <si>
    <t>52/10</t>
  </si>
  <si>
    <t>Diakonický institut</t>
  </si>
  <si>
    <t>73633682</t>
  </si>
  <si>
    <t>Zkvalitnění služby sociální rehabilitace pro osoby v krizi</t>
  </si>
  <si>
    <t>služby dle vyhlášeného dotačního programu, mzdové náklady</t>
  </si>
  <si>
    <t>00845451</t>
  </si>
  <si>
    <t>00600954</t>
  </si>
  <si>
    <t>20/10</t>
  </si>
  <si>
    <t>Implementace standardů - záruka vysoké kvality služeb</t>
  </si>
  <si>
    <t>21/10</t>
  </si>
  <si>
    <t>22/10</t>
  </si>
  <si>
    <t>71216642</t>
  </si>
  <si>
    <t>Zástěny a závěsná zařízení zajišťující intimitu a bezpečnost uživatelů</t>
  </si>
  <si>
    <t>1. 7.-31. 12. 2010</t>
  </si>
  <si>
    <t>supervize, odborné konzultace</t>
  </si>
  <si>
    <t>zvedací zařízení, výměna žaluzíí</t>
  </si>
  <si>
    <t>Personální standardy - kvalitní výběr a vzdělávání zaměstnanců</t>
  </si>
  <si>
    <t>Cílem projektu je zvýšit kvalitu poskytování sociálních služeb v nízkoprahovém zařízení pro děti a mládež Free klub, a to cestou zkvalitňování metodického materiálu v NDZM, zejména standardy č. 5, 8, 11, 16. V rámci projektu bude vytvořeno 15 nových metodických materiálů, přepracováno 5 - 10 současných metodických materiálů na základě doporučení metodika, bude realizováno 6 týmových a 2 individuální supervize, 4 setkání pracovního týmu Free klubu s metodičkou, setkání s dalšími NZDM v MSK pracující s podobnou cílovou skupinou, v listopadu 2010 bude proveden rozvojový audit České asociace streetwork k získání osvědčení o kvalitě poskytovaných sociálních služeb.</t>
  </si>
  <si>
    <t>Cílem projektu je vzdělávání pracovníků v přímé péči a managementu organizace vycházející z jejich individuálních vzdělávacích plánů. Vzdělávání proběhne prostřednictvím vzdělávacích a kvalifikačních kurzů, v souladu se zákonem o sociálních službách. Aktivity projektu zahrnují hodnocení pracovníků a stanovení individuálních vzdělávacích plánů, monitoring nabídek vzdělávacích akcí, absolvování jednotlivých kurzů pracovníky, předávání informací z externích kurzů dalším pracovníkům organizace a revizi individuálních vzdělávacích plánů pracovníků. 3 pracovníci se zúčastní kvalifikačního kurzu, 9 pracovníků se zúčastní externího kurzu, pro 7 pracovníků proběhne 6 interních vzdělávání, 7 pracovníků absolvuje v průběhu roku 2 odborné stáže.</t>
  </si>
  <si>
    <t>Cílem projektu je zakoupení os.auta, což zvýší dostupnost služeb poskytovaných žadatelem - os.asistence zejména. Smyslem je nejen zefektivnit poskytování služby pracovníkům (zrychlit přesuny mezi jednotlivými uživateli), ale zajistit přepravu i samostným uživatelům (k lékaři apod.) či dle potřeb převézt vhodné komp.pomůcky, které žadatel zapůjčuje. Hlavní náklad projektu tvoří pořízení auta, další náklady na propagaci s projektem také souvisí.</t>
  </si>
  <si>
    <t xml:space="preserve">Cílem projektu je vytvořit základní podmínky  pro zavádění standardů kvality v organizaci a  zajistit  tak proces jejich zavádění. Výsledkem má být vypracování metodických materiálů, např.: etický kodex, informace o službách a další. Organizace se chce zvýšením kvalifikace zaměstnanců různých pozic lépe orientovat v odborné problematice kvality v sociálních službách. Žadatel za účelem pochopení standardů kvality v poskytovaných službách zamýšlí v průběhu 9 měsíců zorganizovat tyto aktivity: cca 18 půldenních až jednodenních školících akcí a workshopů pro všechny zaměstnance a realizovat dvě konference. Předmětem jmenovaných aktivit je zavedení standardů kvality do praxe. Školiteli jsou externí odborníci. </t>
  </si>
  <si>
    <t>Cílem projektu je zakoupit nové a vyměnit zastaralé typy komp.pomůcek. Žadatel poskytuje soc.poradenství a  soc.rehabilitaci. Dosah projektu je do obcí Karviná, Havířov, Orlová, Bohumín, Český Těšín, Třinec a okolí. Zejména půjde o zakoupení digitálního čtecího zařízení s hlasovým výstupem a speciální klávesnice pro osoby s kombinovaným postižením.</t>
  </si>
  <si>
    <t xml:space="preserve">Cílem realizace projektu je pořízení nového automobilu pro potřeby pečovatelské služby, provozované organizací Diakonie ČCE na území města Ostravy. Pracovníci pečovatelské služby využívají automobil ke každodennímu zajištění služeb pro uživatele, rozvoz obědů, realizace velkých nákupů aj. V současné době žadatel používá auto zn. Citroen Berlingo, rok výroby 2005, který ma najeto přes 100 tis. km. </t>
  </si>
  <si>
    <t>Projekt si dává za cíl seznámit některé pracovníky zejména pečovatelské služby a nízkoprahového zařízení pro děti a mládež se standardy kvaliy a vysvětlit jejich aplikaci do každodenní praxe. Toho má být dosaženo díky akreditovanému kurzu, který pracovníci absolvují. Náklady projektu tvoří zejména mzdy, částka na kurzovné a supervizi. Realizace na Krnovsku, Osoblažsku a Albrechticku.</t>
  </si>
  <si>
    <t>Cílem projektu je nákup osobního automobilu Citroen Berlingo pro účely domova pro seniory (Domova sv. Zdislavy). V domově žije 22 uživatelů, průměrný věk je 84 let. Automobil bude sloužit zejména pro potřeby uživatelů (návštěvy lékaře,institucí, návštěvy společenských a kulturních akcí, výlety) a rovněž pro potřeby zaměstnanců (nákupy pro domov, školení zaměstnanců apod.).</t>
  </si>
  <si>
    <t xml:space="preserve">Cílem projektu jsou pravidelná pracovní setkání na vybraných pobočkách FOD v MSK. Na každé vybrané pobočce se budou konat cca 2 setkání měsíčně. V průběhu projektu budou zpracovány 2 monitorovací zprávy reflektující vývoj situace v oblasti výkladu a naplňování standardů kvality. Koordinátor projektu uspořádá intervizní kulatý stůl se zástupci zainteresovaných poboček FOD v MSK. Cílovou skupinou projektu jsou uživatelé a pracovníci služeb. </t>
  </si>
  <si>
    <t>Domov pro seniory Magnolie, Ostrava-Vítkovice, příspěvková organizace</t>
  </si>
  <si>
    <t>70631859</t>
  </si>
  <si>
    <t>Zavádění alternativních metod komunikace do praxe</t>
  </si>
  <si>
    <t>náklady na vzdělávání</t>
  </si>
  <si>
    <t>Centrum pro rodinu a sociální péči o.s.</t>
  </si>
  <si>
    <t>Charita Odry</t>
  </si>
  <si>
    <t>65/10</t>
  </si>
  <si>
    <t>62351052</t>
  </si>
  <si>
    <t>supervize, hodnocení kvality, kurzy, mzdové náklady</t>
  </si>
  <si>
    <t>PAVUČINA OBČANSKÉ SDRUŽENÍ DEN POBOČKA OSTRAVA</t>
  </si>
  <si>
    <t>služby dle vyhlášeného DP, mzdové náklady</t>
  </si>
  <si>
    <t>Hlavním smyslem projektu je zvýšit kvalitu poskytování sociální služby v zařízení Charity Jablunkov - v Denním stacionáři sv. Josefa pro mladé lidi se zdravotním postižením rozvíjením odborných kompetencí a profesionálního přístupu sociálního pracovníka a 5 pracovníků v sociálních službách. V rámci projektu budou realizovány skupinové, individuální a případové supervize a konzultace s průvodcem kvalitou v celkovém rozsahu minimálně 70 hodin. Spolupráce se supervizorem bude probíhat na základě uzavřeného kontraktu, z každého setkání bude pořízen stručný zápis. Dále bude v rámci projektu provozována odborná knihovnička.</t>
  </si>
  <si>
    <t xml:space="preserve">Cílem projektu je na základě auditů zjistit aktuální situaci dvou poskytovaných sociálních služeb v oblasti naplňování standardů kvality. Výstupem by rovněž mělo být vytvoření strategického plánu rozvoje organizace. Realizací auditů a týmové supervize chce organizace docílit rozvoj služeb tak, aby byly co nejvíce přínosné a prospěšné klientům. Rozpočet odpovídá nákladům na zamýšlené aktivity. V projektu nejsou vymezené postupné kroky a časový plán jejich realizace. Chybí informace o dosavadní úrovni a práci zavádění standardů kvality, není doloženo, jaký je systém vzdělávání zaměstnanců a další nezbytné podklady, ze kterých by byla zřejmá orientace v problematice kvality poskytovaných sociálních služeb. </t>
  </si>
  <si>
    <t xml:space="preserve">Účelem projektu je vytvoření kvalitních vnitřních směrnic a postupů poskytování sociálních služeb, které budou zárukou poskytování dobrých a účinných služeb. Postup dosažení cíle projektu zahrnuje analýzu procesů uvnitř služby, realizaci "kulatých stolů", poskytnutí pracovníkům základních znalostí a dovedností v oblasti vedení lidí a plánování činností z pozice vedoucího a podpůrný audit kvality poskytovaných služeb nezávislým odborníkem. Jako cílovou skupinu žadatel uvádní uživatele pečovatelských služeb a uživatele nízkoprahového zařízení pro děti a mládež. </t>
  </si>
  <si>
    <t xml:space="preserve">Cílem projektu je nákup kompenzačních pomůcek pro osoby se zdravotním postižením. Pozitivním dopadem projektu je zlepšení komunikace a následná integrace osob se zrakovým postižením. Dojde k rozvoji schopností a dovedností cílové skupiny. </t>
  </si>
  <si>
    <t xml:space="preserve">Hlavním cílem projektu je celková rekonstrukce šatny uživatelů - definitivní odstranění "barierového vybavení". Cílovou skupinou jsou uživatelé s lehkou a středně těžkou mentální retardací a uživatelé s tělesným či kombinovaným postižením. </t>
  </si>
  <si>
    <t>Cílem projektu je pořídit automobil pro pečovatelskou službu, který je nezbytný pro výkon této terénní služby. Územní působnost - Frenštát pod Radhoštěm. Původně používaný automobil byl odcizen, následně byl zakoupen velmi starý ojetý automobil, který v současné době slouží, ale je nespolehlivý, jsou nutné drahé opravy a má velkou spotřebu.</t>
  </si>
  <si>
    <t>Žadatel poskytuje osobám se zrakovým postižením 2 služby - odborné sociální poradenství a sociálně aktivizační služby ve 4 střediscích MSK: Ostrava, Opava, Frýdek-Místek a Nový Jičín. Projekt rovněž odráží zjištění inspekce poskytování sociálních služeb provedené ve středisku KAFIRA o. s. v Novém Jičíně v r. 2009. Podstatou projektu je docílit správné pochopení smyslu kritérií podle standardů kvality sociálních služeb a posílení žádoucího procesu jejich zavádění do praxe. Dle projektu budou v r. 2010 realizovány 4 kulaté stoly, 2 supervize a průběžná činnost průvodce kvalitou, který bude na pozici koordinátora služeb.Cílovou skupinou projektu je 13 zaměstnanců organizace, kteří ovlivňují kvalitu poskytovaných sociálních služeb a jejich způsob zajišťování služeb má přímý dopad na osoby využívající tyto služby. Finanční náklady odpovídají popsaným záměrům projektu. Garanci projektu žadatel dokládá dosavadní osmiletou udržitelností služeb a naplněním cílů předcházejících projektů a dodržením smluvních podmínek. Rizika spojená s realizací projektu a způsoby jejich řešení uvedená nejsou.</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</si>
</sst>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9">
    <font>
      <sz val="10"/>
      <name val="Arial CE"/>
      <family val="0"/>
    </font>
    <font>
      <b/>
      <sz val="12"/>
      <name val="Arial CE"/>
      <family val="2"/>
    </font>
    <font>
      <b/>
      <sz val="10"/>
      <name val="Arial CE"/>
      <family val="2"/>
    </font>
    <font>
      <sz val="10"/>
      <color indexed="10"/>
      <name val="Arial CE"/>
      <family val="2"/>
    </font>
    <font>
      <sz val="8"/>
      <name val="Tahoma"/>
      <family val="2"/>
    </font>
    <font>
      <b/>
      <sz val="12"/>
      <name val="Tahoma"/>
      <family val="2"/>
    </font>
    <font>
      <sz val="12"/>
      <name val="Tahoma"/>
      <family val="2"/>
    </font>
    <font>
      <b/>
      <sz val="10"/>
      <name val="Tahoma"/>
      <family val="2"/>
    </font>
    <font>
      <sz val="10"/>
      <name val="Tahoma"/>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0" xfId="0" applyNumberFormat="1" applyAlignment="1">
      <alignment horizontal="center" vertical="center" wrapText="1"/>
    </xf>
    <xf numFmtId="3" fontId="0" fillId="0" borderId="0" xfId="0" applyNumberFormat="1" applyBorder="1" applyAlignment="1">
      <alignment horizontal="center" vertical="center" wrapText="1"/>
    </xf>
    <xf numFmtId="10"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xf>
    <xf numFmtId="3" fontId="0" fillId="2"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1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1" xfId="0" applyBorder="1" applyAlignment="1">
      <alignment/>
    </xf>
    <xf numFmtId="49" fontId="0" fillId="0" borderId="1" xfId="0" applyNumberFormat="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Border="1" applyAlignment="1">
      <alignment horizontal="center" vertical="center"/>
    </xf>
    <xf numFmtId="3"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3"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2" borderId="0" xfId="0" applyFill="1" applyAlignment="1">
      <alignment/>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3" fontId="0" fillId="2"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wrapText="1"/>
    </xf>
    <xf numFmtId="3" fontId="0" fillId="2" borderId="1" xfId="0" applyNumberFormat="1" applyFill="1" applyBorder="1" applyAlignment="1">
      <alignment horizontal="center" vertical="center"/>
    </xf>
    <xf numFmtId="0" fontId="0" fillId="0" borderId="1" xfId="0" applyBorder="1" applyAlignment="1">
      <alignment horizontal="center" vertical="center" wrapText="1" shrinkToFit="1"/>
    </xf>
    <xf numFmtId="0" fontId="0" fillId="0" borderId="1" xfId="0" applyFill="1" applyBorder="1" applyAlignment="1">
      <alignment horizontal="center"/>
    </xf>
    <xf numFmtId="0" fontId="0" fillId="0" borderId="1" xfId="0" applyNumberFormat="1" applyBorder="1" applyAlignment="1">
      <alignment horizontal="center" vertical="center" wrapText="1" shrinkToFit="1"/>
    </xf>
    <xf numFmtId="3" fontId="0" fillId="0" borderId="1" xfId="0" applyNumberFormat="1" applyBorder="1" applyAlignment="1">
      <alignment horizontal="center" vertical="center"/>
    </xf>
    <xf numFmtId="0" fontId="0" fillId="4" borderId="0" xfId="0" applyFill="1" applyAlignment="1">
      <alignment/>
    </xf>
    <xf numFmtId="49" fontId="0" fillId="0" borderId="1" xfId="0" applyNumberFormat="1" applyBorder="1" applyAlignment="1">
      <alignment horizontal="center" vertical="center"/>
    </xf>
    <xf numFmtId="0" fontId="3" fillId="0" borderId="1" xfId="0" applyFont="1" applyFill="1" applyBorder="1" applyAlignment="1">
      <alignment/>
    </xf>
    <xf numFmtId="0" fontId="0" fillId="0" borderId="1" xfId="0" applyFill="1" applyBorder="1" applyAlignment="1">
      <alignment/>
    </xf>
    <xf numFmtId="0" fontId="0" fillId="0" borderId="1" xfId="0" applyFont="1" applyFill="1" applyBorder="1" applyAlignment="1">
      <alignment/>
    </xf>
    <xf numFmtId="0" fontId="0" fillId="0" borderId="1" xfId="0" applyFont="1" applyFill="1" applyBorder="1" applyAlignment="1">
      <alignment/>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2" borderId="1" xfId="0" applyFill="1" applyBorder="1" applyAlignment="1">
      <alignment/>
    </xf>
    <xf numFmtId="0" fontId="0" fillId="2" borderId="1" xfId="0" applyFill="1" applyBorder="1" applyAlignment="1">
      <alignment horizontal="center"/>
    </xf>
    <xf numFmtId="49" fontId="0" fillId="5" borderId="1" xfId="0" applyNumberFormat="1" applyFill="1" applyBorder="1" applyAlignment="1">
      <alignment horizontal="center" vertical="center" wrapText="1"/>
    </xf>
    <xf numFmtId="3" fontId="0" fillId="5" borderId="1" xfId="0" applyNumberFormat="1"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1" xfId="0" applyFill="1" applyBorder="1" applyAlignment="1">
      <alignment/>
    </xf>
    <xf numFmtId="0" fontId="0" fillId="5" borderId="1" xfId="0" applyFill="1" applyBorder="1" applyAlignment="1">
      <alignment horizontal="center" vertical="center"/>
    </xf>
    <xf numFmtId="2"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ill="1" applyBorder="1" applyAlignment="1">
      <alignment horizontal="center"/>
    </xf>
    <xf numFmtId="49"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3"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shrinkToFit="1"/>
    </xf>
    <xf numFmtId="49"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wrapText="1" shrinkToFit="1"/>
    </xf>
    <xf numFmtId="0" fontId="3" fillId="5" borderId="1" xfId="0" applyFont="1" applyFill="1" applyBorder="1" applyAlignment="1">
      <alignment/>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2"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0" fillId="5" borderId="1" xfId="0" applyFill="1" applyBorder="1" applyAlignment="1">
      <alignment horizontal="center"/>
    </xf>
    <xf numFmtId="2"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1" fillId="2" borderId="0" xfId="0" applyFont="1" applyFill="1" applyBorder="1" applyAlignment="1">
      <alignment horizontal="center" vertical="center"/>
    </xf>
    <xf numFmtId="0" fontId="0" fillId="2" borderId="0" xfId="0" applyFill="1" applyAlignment="1">
      <alignment horizontal="center"/>
    </xf>
    <xf numFmtId="49" fontId="1" fillId="0" borderId="0" xfId="0" applyNumberFormat="1" applyFont="1" applyBorder="1" applyAlignment="1">
      <alignment horizontal="center" vertical="center" wrapText="1"/>
    </xf>
    <xf numFmtId="49" fontId="0" fillId="5" borderId="1" xfId="0" applyNumberForma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2" fontId="0" fillId="5"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Font="1" applyBorder="1" applyAlignment="1">
      <alignment horizontal="center" vertical="center"/>
    </xf>
    <xf numFmtId="49" fontId="0" fillId="5" borderId="1" xfId="0" applyNumberFormat="1" applyFont="1" applyFill="1" applyBorder="1" applyAlignment="1">
      <alignment horizontal="center" vertical="center" wrapText="1"/>
    </xf>
    <xf numFmtId="3" fontId="0" fillId="5" borderId="1"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6" fillId="0" borderId="0" xfId="0" applyNumberFormat="1" applyFont="1" applyBorder="1" applyAlignment="1">
      <alignment horizontal="left" vertical="center"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2" borderId="0" xfId="0" applyFont="1" applyFill="1" applyBorder="1" applyAlignment="1">
      <alignment horizontal="center" vertical="center"/>
    </xf>
    <xf numFmtId="49" fontId="5" fillId="0" borderId="0" xfId="0" applyNumberFormat="1"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82"/>
  <sheetViews>
    <sheetView view="pageBreakPreview" zoomScale="75" zoomScaleSheetLayoutView="75" workbookViewId="0" topLeftCell="A1">
      <pane ySplit="3" topLeftCell="BM154" activePane="bottomLeft" state="frozen"/>
      <selection pane="topLeft" activeCell="A1" sqref="A1"/>
      <selection pane="bottomLeft" activeCell="A171" sqref="A171"/>
    </sheetView>
  </sheetViews>
  <sheetFormatPr defaultColWidth="9.00390625" defaultRowHeight="12.75"/>
  <cols>
    <col min="1" max="1" width="7.625" style="0" customWidth="1"/>
    <col min="2" max="2" width="7.75390625" style="0" customWidth="1"/>
    <col min="3" max="3" width="9.75390625" style="0" customWidth="1"/>
    <col min="4" max="4" width="18.25390625" style="0" customWidth="1"/>
    <col min="5" max="5" width="10.625" style="0" customWidth="1"/>
    <col min="6" max="6" width="12.25390625" style="0" customWidth="1"/>
    <col min="7" max="7" width="18.00390625" style="0" customWidth="1"/>
    <col min="8" max="8" width="11.375" style="0" customWidth="1"/>
    <col min="9" max="9" width="12.00390625" style="1" customWidth="1"/>
    <col min="10" max="10" width="17.25390625" style="5" customWidth="1"/>
    <col min="11" max="11" width="12.00390625" style="1" customWidth="1"/>
    <col min="12" max="12" width="10.00390625" style="1" customWidth="1"/>
    <col min="13" max="13" width="6.875" style="0" customWidth="1"/>
    <col min="14" max="14" width="14.875" style="0" customWidth="1"/>
    <col min="15" max="15" width="18.875" style="0" customWidth="1"/>
    <col min="16" max="16384" width="4.75390625" style="0" customWidth="1"/>
  </cols>
  <sheetData>
    <row r="1" spans="2:15" ht="32.25" customHeight="1">
      <c r="B1" s="98" t="s">
        <v>175</v>
      </c>
      <c r="C1" s="98"/>
      <c r="D1" s="98"/>
      <c r="E1" s="98"/>
      <c r="F1" s="98"/>
      <c r="G1" s="98"/>
      <c r="H1" s="98"/>
      <c r="I1" s="98"/>
      <c r="J1" s="98"/>
      <c r="K1" s="98"/>
      <c r="L1" s="98"/>
      <c r="M1" s="98"/>
      <c r="N1" s="98"/>
      <c r="O1" s="98"/>
    </row>
    <row r="2" spans="2:14" ht="12.75">
      <c r="B2" s="8"/>
      <c r="C2" s="8"/>
      <c r="D2" s="9"/>
      <c r="E2" s="9"/>
      <c r="F2" s="9"/>
      <c r="G2" s="9"/>
      <c r="H2" s="6"/>
      <c r="I2" s="7"/>
      <c r="J2" s="6"/>
      <c r="K2" s="6"/>
      <c r="L2" s="6"/>
      <c r="M2" s="9"/>
      <c r="N2" s="9"/>
    </row>
    <row r="3" spans="1:15" ht="63.75">
      <c r="A3" s="13" t="s">
        <v>63</v>
      </c>
      <c r="B3" s="16" t="s">
        <v>363</v>
      </c>
      <c r="C3" s="16" t="s">
        <v>266</v>
      </c>
      <c r="D3" s="13" t="s">
        <v>425</v>
      </c>
      <c r="E3" s="13" t="s">
        <v>267</v>
      </c>
      <c r="F3" s="13" t="s">
        <v>649</v>
      </c>
      <c r="G3" s="13" t="s">
        <v>426</v>
      </c>
      <c r="H3" s="14" t="s">
        <v>342</v>
      </c>
      <c r="I3" s="15" t="s">
        <v>430</v>
      </c>
      <c r="J3" s="14" t="s">
        <v>469</v>
      </c>
      <c r="K3" s="13" t="s">
        <v>650</v>
      </c>
      <c r="L3" s="14" t="s">
        <v>428</v>
      </c>
      <c r="M3" s="14" t="s">
        <v>429</v>
      </c>
      <c r="N3" s="13" t="s">
        <v>341</v>
      </c>
      <c r="O3" s="13" t="s">
        <v>427</v>
      </c>
    </row>
    <row r="4" spans="1:15" s="11" customFormat="1" ht="69.75" customHeight="1">
      <c r="A4" s="50"/>
      <c r="B4" s="48" t="s">
        <v>207</v>
      </c>
      <c r="C4" s="20" t="s">
        <v>664</v>
      </c>
      <c r="D4" s="2" t="s">
        <v>608</v>
      </c>
      <c r="E4" s="18" t="s">
        <v>208</v>
      </c>
      <c r="F4" s="2" t="s">
        <v>545</v>
      </c>
      <c r="G4" s="43" t="s">
        <v>470</v>
      </c>
      <c r="H4" s="24">
        <v>430000</v>
      </c>
      <c r="I4" s="36">
        <f aca="true" t="shared" si="0" ref="I4:I16">J4/H4*100</f>
        <v>69.76744186046511</v>
      </c>
      <c r="J4" s="24">
        <v>300000</v>
      </c>
      <c r="K4" s="29" t="s">
        <v>350</v>
      </c>
      <c r="L4" s="4" t="s">
        <v>602</v>
      </c>
      <c r="M4" s="24">
        <v>40</v>
      </c>
      <c r="N4" s="22" t="s">
        <v>339</v>
      </c>
      <c r="O4" s="22" t="s">
        <v>524</v>
      </c>
    </row>
    <row r="5" spans="1:15" ht="54.75" customHeight="1">
      <c r="A5" s="50"/>
      <c r="B5" s="28" t="s">
        <v>391</v>
      </c>
      <c r="C5" s="28" t="s">
        <v>664</v>
      </c>
      <c r="D5" s="22" t="s">
        <v>607</v>
      </c>
      <c r="E5" s="19" t="s">
        <v>409</v>
      </c>
      <c r="F5" s="10" t="s">
        <v>545</v>
      </c>
      <c r="G5" s="10" t="s">
        <v>393</v>
      </c>
      <c r="H5" s="24">
        <v>250000</v>
      </c>
      <c r="I5" s="36">
        <f t="shared" si="0"/>
        <v>70</v>
      </c>
      <c r="J5" s="24">
        <v>175000</v>
      </c>
      <c r="K5" s="24" t="s">
        <v>350</v>
      </c>
      <c r="L5" s="24" t="s">
        <v>100</v>
      </c>
      <c r="M5" s="24">
        <v>40</v>
      </c>
      <c r="N5" s="29" t="s">
        <v>339</v>
      </c>
      <c r="O5" s="24" t="s">
        <v>394</v>
      </c>
    </row>
    <row r="6" spans="1:15" ht="50.25" customHeight="1">
      <c r="A6" s="50"/>
      <c r="B6" s="19" t="s">
        <v>392</v>
      </c>
      <c r="C6" s="19" t="s">
        <v>457</v>
      </c>
      <c r="D6" s="10" t="s">
        <v>607</v>
      </c>
      <c r="E6" s="19" t="s">
        <v>409</v>
      </c>
      <c r="F6" s="10" t="s">
        <v>545</v>
      </c>
      <c r="G6" s="10" t="s">
        <v>395</v>
      </c>
      <c r="H6" s="4">
        <v>107060</v>
      </c>
      <c r="I6" s="36">
        <f t="shared" si="0"/>
        <v>49.97197832990846</v>
      </c>
      <c r="J6" s="4">
        <v>53500</v>
      </c>
      <c r="K6" s="26" t="s">
        <v>344</v>
      </c>
      <c r="L6" s="22" t="s">
        <v>618</v>
      </c>
      <c r="M6" s="4">
        <v>40</v>
      </c>
      <c r="N6" s="10" t="s">
        <v>339</v>
      </c>
      <c r="O6" s="10" t="s">
        <v>396</v>
      </c>
    </row>
    <row r="7" spans="1:15" ht="47.25" customHeight="1">
      <c r="A7" s="50"/>
      <c r="B7" s="28" t="s">
        <v>384</v>
      </c>
      <c r="C7" s="28" t="s">
        <v>664</v>
      </c>
      <c r="D7" s="22" t="s">
        <v>142</v>
      </c>
      <c r="E7" s="19">
        <v>75095017</v>
      </c>
      <c r="F7" s="10" t="s">
        <v>545</v>
      </c>
      <c r="G7" s="22" t="s">
        <v>177</v>
      </c>
      <c r="H7" s="24">
        <v>300000</v>
      </c>
      <c r="I7" s="36">
        <f t="shared" si="0"/>
        <v>70</v>
      </c>
      <c r="J7" s="24">
        <v>210000</v>
      </c>
      <c r="K7" s="29" t="s">
        <v>350</v>
      </c>
      <c r="L7" s="24" t="s">
        <v>618</v>
      </c>
      <c r="M7" s="24">
        <v>40</v>
      </c>
      <c r="N7" s="22" t="s">
        <v>339</v>
      </c>
      <c r="O7" s="22" t="s">
        <v>352</v>
      </c>
    </row>
    <row r="8" spans="1:15" ht="79.5" customHeight="1">
      <c r="A8" s="50"/>
      <c r="B8" s="18" t="s">
        <v>157</v>
      </c>
      <c r="C8" s="18" t="s">
        <v>458</v>
      </c>
      <c r="D8" s="10" t="s">
        <v>142</v>
      </c>
      <c r="E8" s="19">
        <v>75095017</v>
      </c>
      <c r="F8" s="2" t="s">
        <v>545</v>
      </c>
      <c r="G8" s="2" t="s">
        <v>386</v>
      </c>
      <c r="H8" s="3">
        <v>202000</v>
      </c>
      <c r="I8" s="36">
        <f t="shared" si="0"/>
        <v>49.504950495049506</v>
      </c>
      <c r="J8" s="4">
        <v>100000</v>
      </c>
      <c r="K8" s="20" t="s">
        <v>344</v>
      </c>
      <c r="L8" s="4" t="s">
        <v>618</v>
      </c>
      <c r="M8" s="4">
        <v>39</v>
      </c>
      <c r="N8" s="2" t="s">
        <v>339</v>
      </c>
      <c r="O8" s="10" t="s">
        <v>158</v>
      </c>
    </row>
    <row r="9" spans="1:15" ht="65.25" customHeight="1">
      <c r="A9" s="50"/>
      <c r="B9" s="18" t="s">
        <v>599</v>
      </c>
      <c r="C9" s="18" t="s">
        <v>458</v>
      </c>
      <c r="D9" s="25" t="s">
        <v>755</v>
      </c>
      <c r="E9" s="27">
        <v>48804517</v>
      </c>
      <c r="F9" s="25" t="s">
        <v>545</v>
      </c>
      <c r="G9" s="2" t="s">
        <v>672</v>
      </c>
      <c r="H9" s="3">
        <v>136416</v>
      </c>
      <c r="I9" s="36">
        <f t="shared" si="0"/>
        <v>69.93314567206193</v>
      </c>
      <c r="J9" s="4">
        <v>95400</v>
      </c>
      <c r="K9" s="20" t="s">
        <v>344</v>
      </c>
      <c r="L9" s="22" t="s">
        <v>618</v>
      </c>
      <c r="M9" s="4">
        <v>38</v>
      </c>
      <c r="N9" s="2" t="s">
        <v>339</v>
      </c>
      <c r="O9" s="10" t="s">
        <v>516</v>
      </c>
    </row>
    <row r="10" spans="1:15" ht="55.5" customHeight="1">
      <c r="A10" s="50"/>
      <c r="B10" s="27" t="s">
        <v>295</v>
      </c>
      <c r="C10" s="27" t="s">
        <v>296</v>
      </c>
      <c r="D10" s="2" t="s">
        <v>410</v>
      </c>
      <c r="E10" s="18">
        <v>45235201</v>
      </c>
      <c r="F10" s="2" t="s">
        <v>221</v>
      </c>
      <c r="G10" s="25" t="s">
        <v>297</v>
      </c>
      <c r="H10" s="21">
        <v>129650</v>
      </c>
      <c r="I10" s="36">
        <f t="shared" si="0"/>
        <v>68.64635557269571</v>
      </c>
      <c r="J10" s="21">
        <v>89000</v>
      </c>
      <c r="K10" s="23" t="s">
        <v>344</v>
      </c>
      <c r="L10" s="4" t="s">
        <v>618</v>
      </c>
      <c r="M10" s="21">
        <v>38</v>
      </c>
      <c r="N10" s="25" t="s">
        <v>339</v>
      </c>
      <c r="O10" s="25" t="s">
        <v>198</v>
      </c>
    </row>
    <row r="11" spans="1:15" ht="59.25" customHeight="1">
      <c r="A11" s="50"/>
      <c r="B11" s="48" t="s">
        <v>136</v>
      </c>
      <c r="C11" s="20" t="s">
        <v>664</v>
      </c>
      <c r="D11" s="2" t="s">
        <v>137</v>
      </c>
      <c r="E11" s="18" t="s">
        <v>138</v>
      </c>
      <c r="F11" s="2" t="s">
        <v>610</v>
      </c>
      <c r="G11" s="43" t="s">
        <v>139</v>
      </c>
      <c r="H11" s="24">
        <v>280000</v>
      </c>
      <c r="I11" s="36">
        <f t="shared" si="0"/>
        <v>67.85714285714286</v>
      </c>
      <c r="J11" s="24">
        <v>190000</v>
      </c>
      <c r="K11" s="29" t="s">
        <v>350</v>
      </c>
      <c r="L11" s="24" t="s">
        <v>602</v>
      </c>
      <c r="M11" s="24">
        <v>38</v>
      </c>
      <c r="N11" s="22" t="s">
        <v>339</v>
      </c>
      <c r="O11" s="22" t="s">
        <v>352</v>
      </c>
    </row>
    <row r="12" spans="1:15" ht="51" customHeight="1">
      <c r="A12" s="50"/>
      <c r="B12" s="19" t="s">
        <v>241</v>
      </c>
      <c r="C12" s="19" t="s">
        <v>664</v>
      </c>
      <c r="D12" s="22" t="s">
        <v>521</v>
      </c>
      <c r="E12" s="19" t="s">
        <v>565</v>
      </c>
      <c r="F12" s="2" t="s">
        <v>221</v>
      </c>
      <c r="G12" s="10" t="s">
        <v>652</v>
      </c>
      <c r="H12" s="4">
        <v>78500</v>
      </c>
      <c r="I12" s="36">
        <f t="shared" si="0"/>
        <v>68.15286624203821</v>
      </c>
      <c r="J12" s="24">
        <v>53500</v>
      </c>
      <c r="K12" s="26" t="s">
        <v>344</v>
      </c>
      <c r="L12" s="4" t="s">
        <v>85</v>
      </c>
      <c r="M12" s="4">
        <v>38</v>
      </c>
      <c r="N12" s="10" t="s">
        <v>339</v>
      </c>
      <c r="O12" s="10" t="s">
        <v>310</v>
      </c>
    </row>
    <row r="13" spans="1:15" ht="46.5" customHeight="1">
      <c r="A13" s="50"/>
      <c r="B13" s="18" t="s">
        <v>626</v>
      </c>
      <c r="C13" s="18" t="s">
        <v>664</v>
      </c>
      <c r="D13" s="2" t="s">
        <v>628</v>
      </c>
      <c r="E13" s="18" t="s">
        <v>629</v>
      </c>
      <c r="F13" s="2" t="s">
        <v>545</v>
      </c>
      <c r="G13" s="2" t="s">
        <v>633</v>
      </c>
      <c r="H13" s="3">
        <v>150000</v>
      </c>
      <c r="I13" s="36">
        <f t="shared" si="0"/>
        <v>70</v>
      </c>
      <c r="J13" s="4">
        <v>105000</v>
      </c>
      <c r="K13" s="20" t="s">
        <v>344</v>
      </c>
      <c r="L13" s="4" t="s">
        <v>455</v>
      </c>
      <c r="M13" s="4">
        <v>37</v>
      </c>
      <c r="N13" s="2" t="s">
        <v>339</v>
      </c>
      <c r="O13" s="10" t="s">
        <v>635</v>
      </c>
    </row>
    <row r="14" spans="1:15" ht="72.75" customHeight="1">
      <c r="A14" s="44"/>
      <c r="B14" s="48" t="s">
        <v>595</v>
      </c>
      <c r="C14" s="20" t="s">
        <v>171</v>
      </c>
      <c r="D14" s="2" t="s">
        <v>608</v>
      </c>
      <c r="E14" s="18" t="s">
        <v>208</v>
      </c>
      <c r="F14" s="2" t="s">
        <v>545</v>
      </c>
      <c r="G14" s="43" t="s">
        <v>596</v>
      </c>
      <c r="H14" s="24">
        <v>83000</v>
      </c>
      <c r="I14" s="36">
        <f t="shared" si="0"/>
        <v>69.87951807228916</v>
      </c>
      <c r="J14" s="24">
        <v>58000</v>
      </c>
      <c r="K14" s="29" t="s">
        <v>344</v>
      </c>
      <c r="L14" s="4" t="s">
        <v>625</v>
      </c>
      <c r="M14" s="24">
        <v>37</v>
      </c>
      <c r="N14" s="22" t="s">
        <v>339</v>
      </c>
      <c r="O14" s="22" t="s">
        <v>597</v>
      </c>
    </row>
    <row r="15" spans="1:15" s="11" customFormat="1" ht="67.5" customHeight="1">
      <c r="A15" s="50"/>
      <c r="B15" s="28" t="s">
        <v>212</v>
      </c>
      <c r="C15" s="28" t="s">
        <v>458</v>
      </c>
      <c r="D15" s="22" t="s">
        <v>214</v>
      </c>
      <c r="E15" s="18" t="s">
        <v>215</v>
      </c>
      <c r="F15" s="2" t="s">
        <v>229</v>
      </c>
      <c r="G15" s="28" t="s">
        <v>216</v>
      </c>
      <c r="H15" s="24">
        <v>100000</v>
      </c>
      <c r="I15" s="22">
        <f t="shared" si="0"/>
        <v>70</v>
      </c>
      <c r="J15" s="24">
        <v>70000</v>
      </c>
      <c r="K15" s="36" t="s">
        <v>344</v>
      </c>
      <c r="L15" s="24" t="s">
        <v>217</v>
      </c>
      <c r="M15" s="29">
        <v>37</v>
      </c>
      <c r="N15" s="24" t="s">
        <v>339</v>
      </c>
      <c r="O15" s="24" t="s">
        <v>218</v>
      </c>
    </row>
    <row r="16" spans="1:15" s="11" customFormat="1" ht="68.25" customHeight="1">
      <c r="A16" s="44"/>
      <c r="B16" s="48" t="s">
        <v>587</v>
      </c>
      <c r="C16" s="20" t="s">
        <v>171</v>
      </c>
      <c r="D16" s="2" t="s">
        <v>519</v>
      </c>
      <c r="E16" s="18" t="s">
        <v>588</v>
      </c>
      <c r="F16" s="2" t="s">
        <v>545</v>
      </c>
      <c r="G16" s="43" t="s">
        <v>589</v>
      </c>
      <c r="H16" s="24">
        <v>146000</v>
      </c>
      <c r="I16" s="36">
        <f t="shared" si="0"/>
        <v>68.4931506849315</v>
      </c>
      <c r="J16" s="24">
        <v>100000</v>
      </c>
      <c r="K16" s="29" t="s">
        <v>344</v>
      </c>
      <c r="L16" s="4" t="s">
        <v>618</v>
      </c>
      <c r="M16" s="24">
        <v>37</v>
      </c>
      <c r="N16" s="22" t="s">
        <v>339</v>
      </c>
      <c r="O16" s="22" t="s">
        <v>590</v>
      </c>
    </row>
    <row r="17" spans="1:15" ht="60" customHeight="1">
      <c r="A17" s="50"/>
      <c r="B17" s="18" t="s">
        <v>620</v>
      </c>
      <c r="C17" s="18" t="s">
        <v>664</v>
      </c>
      <c r="D17" s="25" t="s">
        <v>621</v>
      </c>
      <c r="E17" s="18" t="s">
        <v>622</v>
      </c>
      <c r="F17" s="2" t="s">
        <v>221</v>
      </c>
      <c r="G17" s="2" t="s">
        <v>623</v>
      </c>
      <c r="H17" s="3">
        <v>356924</v>
      </c>
      <c r="I17" s="36">
        <f aca="true" t="shared" si="1" ref="I17:I49">J17/H17*100</f>
        <v>69.98688796494493</v>
      </c>
      <c r="J17" s="3">
        <v>249800</v>
      </c>
      <c r="K17" s="20" t="s">
        <v>350</v>
      </c>
      <c r="L17" s="3" t="s">
        <v>85</v>
      </c>
      <c r="M17" s="3">
        <v>37</v>
      </c>
      <c r="N17" s="2" t="s">
        <v>339</v>
      </c>
      <c r="O17" s="2" t="s">
        <v>624</v>
      </c>
    </row>
    <row r="18" spans="1:15" s="11" customFormat="1" ht="49.5" customHeight="1">
      <c r="A18" s="50"/>
      <c r="B18" s="18" t="s">
        <v>636</v>
      </c>
      <c r="C18" s="18" t="s">
        <v>458</v>
      </c>
      <c r="D18" s="2" t="s">
        <v>239</v>
      </c>
      <c r="E18" s="18" t="s">
        <v>637</v>
      </c>
      <c r="F18" s="2" t="s">
        <v>229</v>
      </c>
      <c r="G18" s="2" t="s">
        <v>638</v>
      </c>
      <c r="H18" s="3">
        <v>78000</v>
      </c>
      <c r="I18" s="36">
        <f t="shared" si="1"/>
        <v>70</v>
      </c>
      <c r="J18" s="4">
        <v>54600</v>
      </c>
      <c r="K18" s="20" t="s">
        <v>344</v>
      </c>
      <c r="L18" s="22" t="s">
        <v>618</v>
      </c>
      <c r="M18" s="4">
        <v>37</v>
      </c>
      <c r="N18" s="2" t="s">
        <v>339</v>
      </c>
      <c r="O18" s="10" t="s">
        <v>639</v>
      </c>
    </row>
    <row r="19" spans="1:15" ht="68.25" customHeight="1">
      <c r="A19" s="50"/>
      <c r="B19" s="18" t="s">
        <v>627</v>
      </c>
      <c r="C19" s="18" t="s">
        <v>458</v>
      </c>
      <c r="D19" s="2" t="s">
        <v>628</v>
      </c>
      <c r="E19" s="18" t="s">
        <v>629</v>
      </c>
      <c r="F19" s="2" t="s">
        <v>545</v>
      </c>
      <c r="G19" s="2" t="s">
        <v>634</v>
      </c>
      <c r="H19" s="3">
        <v>100000</v>
      </c>
      <c r="I19" s="36">
        <f t="shared" si="1"/>
        <v>70</v>
      </c>
      <c r="J19" s="4">
        <v>70000</v>
      </c>
      <c r="K19" s="20" t="s">
        <v>344</v>
      </c>
      <c r="L19" s="4" t="s">
        <v>602</v>
      </c>
      <c r="M19" s="4">
        <v>36</v>
      </c>
      <c r="N19" s="2" t="s">
        <v>339</v>
      </c>
      <c r="O19" s="10" t="s">
        <v>62</v>
      </c>
    </row>
    <row r="20" spans="1:15" s="11" customFormat="1" ht="57.75" customHeight="1">
      <c r="A20" s="50"/>
      <c r="B20" s="19" t="s">
        <v>675</v>
      </c>
      <c r="C20" s="19" t="s">
        <v>458</v>
      </c>
      <c r="D20" s="22" t="s">
        <v>238</v>
      </c>
      <c r="E20" s="18" t="s">
        <v>51</v>
      </c>
      <c r="F20" s="2" t="s">
        <v>632</v>
      </c>
      <c r="G20" s="10" t="s">
        <v>676</v>
      </c>
      <c r="H20" s="4">
        <v>137000</v>
      </c>
      <c r="I20" s="36">
        <f t="shared" si="1"/>
        <v>69.34306569343066</v>
      </c>
      <c r="J20" s="24">
        <v>95000</v>
      </c>
      <c r="K20" s="26" t="s">
        <v>344</v>
      </c>
      <c r="L20" s="22" t="s">
        <v>455</v>
      </c>
      <c r="M20" s="4">
        <v>36</v>
      </c>
      <c r="N20" s="22" t="s">
        <v>339</v>
      </c>
      <c r="O20" s="22" t="s">
        <v>50</v>
      </c>
    </row>
    <row r="21" spans="1:15" s="11" customFormat="1" ht="60" customHeight="1">
      <c r="A21" s="50"/>
      <c r="B21" s="18" t="s">
        <v>732</v>
      </c>
      <c r="C21" s="18" t="s">
        <v>458</v>
      </c>
      <c r="D21" s="2" t="s">
        <v>539</v>
      </c>
      <c r="E21" s="19">
        <v>71216642</v>
      </c>
      <c r="F21" s="2" t="s">
        <v>632</v>
      </c>
      <c r="G21" s="2" t="s">
        <v>733</v>
      </c>
      <c r="H21" s="3">
        <v>142860</v>
      </c>
      <c r="I21" s="36">
        <f t="shared" si="1"/>
        <v>69.99860002799943</v>
      </c>
      <c r="J21" s="4">
        <v>100000</v>
      </c>
      <c r="K21" s="20" t="s">
        <v>344</v>
      </c>
      <c r="L21" s="4" t="s">
        <v>738</v>
      </c>
      <c r="M21" s="4">
        <v>36</v>
      </c>
      <c r="N21" s="2" t="s">
        <v>339</v>
      </c>
      <c r="O21" s="10" t="s">
        <v>739</v>
      </c>
    </row>
    <row r="22" spans="1:15" s="11" customFormat="1" ht="70.5" customHeight="1">
      <c r="A22" s="50"/>
      <c r="B22" s="27" t="s">
        <v>499</v>
      </c>
      <c r="C22" s="27" t="s">
        <v>458</v>
      </c>
      <c r="D22" s="25" t="s">
        <v>178</v>
      </c>
      <c r="E22" s="27" t="s">
        <v>497</v>
      </c>
      <c r="F22" s="25" t="s">
        <v>545</v>
      </c>
      <c r="G22" s="25" t="s">
        <v>500</v>
      </c>
      <c r="H22" s="21">
        <v>90000</v>
      </c>
      <c r="I22" s="36">
        <f t="shared" si="1"/>
        <v>70</v>
      </c>
      <c r="J22" s="21">
        <v>63000</v>
      </c>
      <c r="K22" s="23" t="s">
        <v>344</v>
      </c>
      <c r="L22" s="4" t="s">
        <v>618</v>
      </c>
      <c r="M22" s="21">
        <v>36</v>
      </c>
      <c r="N22" s="25" t="s">
        <v>339</v>
      </c>
      <c r="O22" s="25" t="s">
        <v>501</v>
      </c>
    </row>
    <row r="23" spans="1:15" ht="91.5" customHeight="1">
      <c r="A23" s="51"/>
      <c r="B23" s="19" t="s">
        <v>575</v>
      </c>
      <c r="C23" s="19" t="s">
        <v>458</v>
      </c>
      <c r="D23" s="22" t="s">
        <v>521</v>
      </c>
      <c r="E23" s="19" t="s">
        <v>565</v>
      </c>
      <c r="F23" s="2" t="s">
        <v>221</v>
      </c>
      <c r="G23" s="10" t="s">
        <v>417</v>
      </c>
      <c r="H23" s="4">
        <v>71500</v>
      </c>
      <c r="I23" s="36">
        <f t="shared" si="1"/>
        <v>69.93006993006993</v>
      </c>
      <c r="J23" s="24">
        <v>50000</v>
      </c>
      <c r="K23" s="26" t="s">
        <v>344</v>
      </c>
      <c r="L23" s="4" t="s">
        <v>100</v>
      </c>
      <c r="M23" s="4">
        <v>36</v>
      </c>
      <c r="N23" s="10" t="s">
        <v>339</v>
      </c>
      <c r="O23" s="10" t="s">
        <v>387</v>
      </c>
    </row>
    <row r="24" spans="1:15" ht="95.25" customHeight="1">
      <c r="A24" s="50"/>
      <c r="B24" s="19" t="s">
        <v>579</v>
      </c>
      <c r="C24" s="19" t="s">
        <v>458</v>
      </c>
      <c r="D24" s="22" t="s">
        <v>521</v>
      </c>
      <c r="E24" s="19" t="s">
        <v>565</v>
      </c>
      <c r="F24" s="2" t="s">
        <v>221</v>
      </c>
      <c r="G24" s="10" t="s">
        <v>580</v>
      </c>
      <c r="H24" s="4">
        <v>71500</v>
      </c>
      <c r="I24" s="36">
        <f t="shared" si="1"/>
        <v>69.93006993006993</v>
      </c>
      <c r="J24" s="24">
        <v>50000</v>
      </c>
      <c r="K24" s="26" t="s">
        <v>344</v>
      </c>
      <c r="L24" s="4" t="s">
        <v>100</v>
      </c>
      <c r="M24" s="4">
        <v>36</v>
      </c>
      <c r="N24" s="10" t="s">
        <v>339</v>
      </c>
      <c r="O24" s="10" t="s">
        <v>576</v>
      </c>
    </row>
    <row r="25" spans="1:17" ht="115.5" customHeight="1">
      <c r="A25" s="50"/>
      <c r="B25" s="19" t="s">
        <v>581</v>
      </c>
      <c r="C25" s="19" t="s">
        <v>458</v>
      </c>
      <c r="D25" s="22" t="s">
        <v>521</v>
      </c>
      <c r="E25" s="19" t="s">
        <v>565</v>
      </c>
      <c r="F25" s="2" t="s">
        <v>221</v>
      </c>
      <c r="G25" s="10" t="s">
        <v>543</v>
      </c>
      <c r="H25" s="4">
        <v>94300</v>
      </c>
      <c r="I25" s="36">
        <f t="shared" si="1"/>
        <v>69.98939554612937</v>
      </c>
      <c r="J25" s="24">
        <v>66000</v>
      </c>
      <c r="K25" s="26" t="s">
        <v>344</v>
      </c>
      <c r="L25" s="4" t="s">
        <v>100</v>
      </c>
      <c r="M25" s="4">
        <v>36</v>
      </c>
      <c r="N25" s="10" t="s">
        <v>339</v>
      </c>
      <c r="O25" s="10" t="s">
        <v>576</v>
      </c>
      <c r="P25" s="39"/>
      <c r="Q25" s="38"/>
    </row>
    <row r="26" spans="1:17" ht="88.5" customHeight="1">
      <c r="A26" s="50"/>
      <c r="B26" s="19" t="s">
        <v>275</v>
      </c>
      <c r="C26" s="19" t="s">
        <v>458</v>
      </c>
      <c r="D26" s="22" t="s">
        <v>521</v>
      </c>
      <c r="E26" s="19" t="s">
        <v>565</v>
      </c>
      <c r="F26" s="2" t="s">
        <v>221</v>
      </c>
      <c r="G26" s="10" t="s">
        <v>709</v>
      </c>
      <c r="H26" s="4">
        <v>71500</v>
      </c>
      <c r="I26" s="36">
        <f t="shared" si="1"/>
        <v>69.93006993006993</v>
      </c>
      <c r="J26" s="24">
        <v>50000</v>
      </c>
      <c r="K26" s="26" t="s">
        <v>344</v>
      </c>
      <c r="L26" s="4" t="s">
        <v>100</v>
      </c>
      <c r="M26" s="4">
        <v>36</v>
      </c>
      <c r="N26" s="10" t="s">
        <v>339</v>
      </c>
      <c r="O26" s="10" t="s">
        <v>576</v>
      </c>
      <c r="P26" s="39"/>
      <c r="Q26" s="38"/>
    </row>
    <row r="27" spans="1:17" ht="60.75" customHeight="1">
      <c r="A27" s="50"/>
      <c r="B27" s="18" t="s">
        <v>510</v>
      </c>
      <c r="C27" s="18" t="s">
        <v>664</v>
      </c>
      <c r="D27" s="2" t="s">
        <v>239</v>
      </c>
      <c r="E27" s="18" t="s">
        <v>637</v>
      </c>
      <c r="F27" s="2" t="s">
        <v>229</v>
      </c>
      <c r="G27" s="2" t="s">
        <v>644</v>
      </c>
      <c r="H27" s="3">
        <v>112434</v>
      </c>
      <c r="I27" s="36">
        <f t="shared" si="1"/>
        <v>69.99662023942935</v>
      </c>
      <c r="J27" s="4">
        <v>78700</v>
      </c>
      <c r="K27" s="20" t="s">
        <v>350</v>
      </c>
      <c r="L27" s="22" t="s">
        <v>618</v>
      </c>
      <c r="M27" s="4">
        <v>36</v>
      </c>
      <c r="N27" s="2" t="s">
        <v>339</v>
      </c>
      <c r="O27" s="10" t="s">
        <v>645</v>
      </c>
      <c r="P27" s="39"/>
      <c r="Q27" s="38"/>
    </row>
    <row r="28" spans="1:17" ht="51" customHeight="1">
      <c r="A28" s="50"/>
      <c r="B28" s="48" t="s">
        <v>347</v>
      </c>
      <c r="C28" s="20" t="s">
        <v>458</v>
      </c>
      <c r="D28" s="2" t="s">
        <v>705</v>
      </c>
      <c r="E28" s="18">
        <v>66181127</v>
      </c>
      <c r="F28" s="2" t="s">
        <v>221</v>
      </c>
      <c r="G28" s="43" t="s">
        <v>348</v>
      </c>
      <c r="H28" s="24">
        <v>115000</v>
      </c>
      <c r="I28" s="36">
        <f t="shared" si="1"/>
        <v>69.56521739130434</v>
      </c>
      <c r="J28" s="24">
        <v>80000</v>
      </c>
      <c r="K28" s="29" t="s">
        <v>344</v>
      </c>
      <c r="L28" s="4" t="s">
        <v>625</v>
      </c>
      <c r="M28" s="24">
        <v>35</v>
      </c>
      <c r="N28" s="22" t="s">
        <v>339</v>
      </c>
      <c r="O28" s="22" t="s">
        <v>349</v>
      </c>
      <c r="P28" s="39"/>
      <c r="Q28" s="38"/>
    </row>
    <row r="29" spans="1:17" ht="81.75" customHeight="1">
      <c r="A29" s="50"/>
      <c r="B29" s="27" t="s">
        <v>317</v>
      </c>
      <c r="C29" s="27" t="s">
        <v>457</v>
      </c>
      <c r="D29" s="25" t="s">
        <v>379</v>
      </c>
      <c r="E29" s="27">
        <v>68158025</v>
      </c>
      <c r="F29" s="25" t="s">
        <v>229</v>
      </c>
      <c r="G29" s="25" t="s">
        <v>318</v>
      </c>
      <c r="H29" s="21">
        <v>145450</v>
      </c>
      <c r="I29" s="36">
        <f t="shared" si="1"/>
        <v>34.376074252320386</v>
      </c>
      <c r="J29" s="21">
        <v>50000</v>
      </c>
      <c r="K29" s="23" t="s">
        <v>344</v>
      </c>
      <c r="L29" s="4" t="s">
        <v>100</v>
      </c>
      <c r="M29" s="21">
        <v>35</v>
      </c>
      <c r="N29" s="25" t="s">
        <v>339</v>
      </c>
      <c r="O29" s="25" t="s">
        <v>319</v>
      </c>
      <c r="P29" s="39"/>
      <c r="Q29" s="38"/>
    </row>
    <row r="30" spans="1:20" ht="71.25" customHeight="1">
      <c r="A30" s="50"/>
      <c r="B30" s="28" t="s">
        <v>509</v>
      </c>
      <c r="C30" s="28" t="s">
        <v>171</v>
      </c>
      <c r="D30" s="22" t="s">
        <v>696</v>
      </c>
      <c r="E30" s="28" t="s">
        <v>408</v>
      </c>
      <c r="F30" s="22" t="s">
        <v>632</v>
      </c>
      <c r="G30" s="22" t="s">
        <v>418</v>
      </c>
      <c r="H30" s="24">
        <v>167800</v>
      </c>
      <c r="I30" s="36">
        <f t="shared" si="1"/>
        <v>57.091775923718714</v>
      </c>
      <c r="J30" s="24">
        <v>95800</v>
      </c>
      <c r="K30" s="29" t="s">
        <v>350</v>
      </c>
      <c r="L30" s="24" t="s">
        <v>100</v>
      </c>
      <c r="M30" s="24">
        <v>35</v>
      </c>
      <c r="N30" s="22" t="s">
        <v>339</v>
      </c>
      <c r="O30" s="22" t="s">
        <v>707</v>
      </c>
      <c r="P30" s="40"/>
      <c r="Q30" s="41"/>
      <c r="R30" s="41"/>
      <c r="S30" s="39"/>
      <c r="T30" s="38"/>
    </row>
    <row r="31" spans="1:17" ht="74.25" customHeight="1">
      <c r="A31" s="44"/>
      <c r="B31" s="53" t="s">
        <v>32</v>
      </c>
      <c r="C31" s="26" t="s">
        <v>457</v>
      </c>
      <c r="D31" s="22" t="s">
        <v>751</v>
      </c>
      <c r="E31" s="19" t="s">
        <v>752</v>
      </c>
      <c r="F31" s="10" t="s">
        <v>632</v>
      </c>
      <c r="G31" s="54" t="s">
        <v>753</v>
      </c>
      <c r="H31" s="24">
        <v>106000</v>
      </c>
      <c r="I31" s="36">
        <f t="shared" si="1"/>
        <v>47.16981132075472</v>
      </c>
      <c r="J31" s="24">
        <v>50000</v>
      </c>
      <c r="K31" s="29" t="s">
        <v>344</v>
      </c>
      <c r="L31" s="22" t="s">
        <v>455</v>
      </c>
      <c r="M31" s="24">
        <v>35</v>
      </c>
      <c r="N31" s="22" t="s">
        <v>339</v>
      </c>
      <c r="O31" s="22" t="s">
        <v>754</v>
      </c>
      <c r="P31" s="39"/>
      <c r="Q31" s="38"/>
    </row>
    <row r="32" spans="1:18" ht="85.5" customHeight="1">
      <c r="A32" s="50"/>
      <c r="B32" s="28" t="s">
        <v>263</v>
      </c>
      <c r="C32" s="28" t="s">
        <v>458</v>
      </c>
      <c r="D32" s="22" t="s">
        <v>540</v>
      </c>
      <c r="E32" s="18">
        <v>75154391</v>
      </c>
      <c r="F32" s="2" t="s">
        <v>229</v>
      </c>
      <c r="G32" s="28" t="s">
        <v>419</v>
      </c>
      <c r="H32" s="24">
        <v>140000</v>
      </c>
      <c r="I32" s="22">
        <f t="shared" si="1"/>
        <v>70</v>
      </c>
      <c r="J32" s="24">
        <v>98000</v>
      </c>
      <c r="K32" s="36" t="s">
        <v>344</v>
      </c>
      <c r="L32" s="24" t="s">
        <v>420</v>
      </c>
      <c r="M32" s="29">
        <v>35</v>
      </c>
      <c r="N32" s="24" t="s">
        <v>339</v>
      </c>
      <c r="O32" s="24" t="s">
        <v>421</v>
      </c>
      <c r="P32" s="41"/>
      <c r="Q32" s="39"/>
      <c r="R32" s="38"/>
    </row>
    <row r="33" spans="1:15" ht="54.75" customHeight="1">
      <c r="A33" s="50"/>
      <c r="B33" s="27" t="s">
        <v>110</v>
      </c>
      <c r="C33" s="27" t="s">
        <v>457</v>
      </c>
      <c r="D33" s="2" t="s">
        <v>410</v>
      </c>
      <c r="E33" s="18">
        <v>45235201</v>
      </c>
      <c r="F33" s="2" t="s">
        <v>221</v>
      </c>
      <c r="G33" s="25" t="s">
        <v>111</v>
      </c>
      <c r="H33" s="21">
        <v>147355</v>
      </c>
      <c r="I33" s="36">
        <f t="shared" si="1"/>
        <v>33.93166163347019</v>
      </c>
      <c r="J33" s="21">
        <v>50000</v>
      </c>
      <c r="K33" s="23" t="s">
        <v>344</v>
      </c>
      <c r="L33" s="4" t="s">
        <v>618</v>
      </c>
      <c r="M33" s="21">
        <v>35</v>
      </c>
      <c r="N33" s="25" t="s">
        <v>339</v>
      </c>
      <c r="O33" s="25" t="s">
        <v>294</v>
      </c>
    </row>
    <row r="34" spans="1:15" ht="69.75" customHeight="1">
      <c r="A34" s="44"/>
      <c r="B34" s="48" t="s">
        <v>256</v>
      </c>
      <c r="C34" s="20" t="s">
        <v>458</v>
      </c>
      <c r="D34" s="2" t="s">
        <v>519</v>
      </c>
      <c r="E34" s="18" t="s">
        <v>588</v>
      </c>
      <c r="F34" s="2" t="s">
        <v>545</v>
      </c>
      <c r="G34" s="43" t="s">
        <v>257</v>
      </c>
      <c r="H34" s="24">
        <v>162000</v>
      </c>
      <c r="I34" s="36">
        <f t="shared" si="1"/>
        <v>61.72839506172839</v>
      </c>
      <c r="J34" s="24">
        <v>100000</v>
      </c>
      <c r="K34" s="29" t="s">
        <v>344</v>
      </c>
      <c r="L34" s="4" t="s">
        <v>618</v>
      </c>
      <c r="M34" s="24">
        <v>35</v>
      </c>
      <c r="N34" s="22" t="s">
        <v>339</v>
      </c>
      <c r="O34" s="22" t="s">
        <v>659</v>
      </c>
    </row>
    <row r="35" spans="1:15" ht="87.75" customHeight="1">
      <c r="A35" s="50"/>
      <c r="B35" s="18" t="s">
        <v>64</v>
      </c>
      <c r="C35" s="18" t="s">
        <v>458</v>
      </c>
      <c r="D35" s="25" t="s">
        <v>609</v>
      </c>
      <c r="E35" s="18">
        <v>65497996</v>
      </c>
      <c r="F35" s="2" t="s">
        <v>545</v>
      </c>
      <c r="G35" s="2" t="s">
        <v>65</v>
      </c>
      <c r="H35" s="3">
        <v>150000</v>
      </c>
      <c r="I35" s="36">
        <f t="shared" si="1"/>
        <v>64.66666666666666</v>
      </c>
      <c r="J35" s="4">
        <v>97000</v>
      </c>
      <c r="K35" s="20" t="s">
        <v>344</v>
      </c>
      <c r="L35" s="4" t="s">
        <v>602</v>
      </c>
      <c r="M35" s="4">
        <v>35</v>
      </c>
      <c r="N35" s="2" t="s">
        <v>339</v>
      </c>
      <c r="O35" s="10" t="s">
        <v>180</v>
      </c>
    </row>
    <row r="36" spans="1:15" ht="66.75" customHeight="1">
      <c r="A36" s="50"/>
      <c r="B36" s="19" t="s">
        <v>577</v>
      </c>
      <c r="C36" s="19" t="s">
        <v>457</v>
      </c>
      <c r="D36" s="22" t="s">
        <v>521</v>
      </c>
      <c r="E36" s="19" t="s">
        <v>565</v>
      </c>
      <c r="F36" s="2" t="s">
        <v>221</v>
      </c>
      <c r="G36" s="10" t="s">
        <v>578</v>
      </c>
      <c r="H36" s="4">
        <v>100000</v>
      </c>
      <c r="I36" s="36">
        <f t="shared" si="1"/>
        <v>50</v>
      </c>
      <c r="J36" s="24">
        <v>50000</v>
      </c>
      <c r="K36" s="26" t="s">
        <v>344</v>
      </c>
      <c r="L36" s="4" t="s">
        <v>100</v>
      </c>
      <c r="M36" s="4">
        <v>35</v>
      </c>
      <c r="N36" s="10" t="s">
        <v>339</v>
      </c>
      <c r="O36" s="10" t="s">
        <v>83</v>
      </c>
    </row>
    <row r="37" spans="1:15" ht="60" customHeight="1">
      <c r="A37" s="50"/>
      <c r="B37" s="18" t="s">
        <v>640</v>
      </c>
      <c r="C37" s="18" t="s">
        <v>664</v>
      </c>
      <c r="D37" s="2" t="s">
        <v>239</v>
      </c>
      <c r="E37" s="18" t="s">
        <v>637</v>
      </c>
      <c r="F37" s="2" t="s">
        <v>229</v>
      </c>
      <c r="G37" s="2" t="s">
        <v>641</v>
      </c>
      <c r="H37" s="3">
        <v>500000</v>
      </c>
      <c r="I37" s="36">
        <f t="shared" si="1"/>
        <v>60</v>
      </c>
      <c r="J37" s="4">
        <v>300000</v>
      </c>
      <c r="K37" s="20" t="s">
        <v>350</v>
      </c>
      <c r="L37" s="4" t="s">
        <v>455</v>
      </c>
      <c r="M37" s="4">
        <v>35</v>
      </c>
      <c r="N37" s="2" t="s">
        <v>339</v>
      </c>
      <c r="O37" s="10" t="s">
        <v>642</v>
      </c>
    </row>
    <row r="38" spans="1:15" ht="64.5" customHeight="1">
      <c r="A38" s="50"/>
      <c r="B38" s="18" t="s">
        <v>646</v>
      </c>
      <c r="C38" s="18" t="s">
        <v>171</v>
      </c>
      <c r="D38" s="2" t="s">
        <v>239</v>
      </c>
      <c r="E38" s="18" t="s">
        <v>637</v>
      </c>
      <c r="F38" s="2" t="s">
        <v>229</v>
      </c>
      <c r="G38" s="2" t="s">
        <v>647</v>
      </c>
      <c r="H38" s="3">
        <v>142857</v>
      </c>
      <c r="I38" s="36">
        <f t="shared" si="1"/>
        <v>70.00007000007</v>
      </c>
      <c r="J38" s="4">
        <v>100000</v>
      </c>
      <c r="K38" s="20" t="s">
        <v>344</v>
      </c>
      <c r="L38" s="22" t="s">
        <v>618</v>
      </c>
      <c r="M38" s="4">
        <v>35</v>
      </c>
      <c r="N38" s="2" t="s">
        <v>339</v>
      </c>
      <c r="O38" s="10" t="s">
        <v>648</v>
      </c>
    </row>
    <row r="39" spans="1:15" ht="49.5" customHeight="1">
      <c r="A39" s="93"/>
      <c r="B39" s="92" t="s">
        <v>401</v>
      </c>
      <c r="C39" s="92" t="s">
        <v>664</v>
      </c>
      <c r="D39" s="91" t="s">
        <v>521</v>
      </c>
      <c r="E39" s="92" t="s">
        <v>565</v>
      </c>
      <c r="F39" s="95" t="s">
        <v>221</v>
      </c>
      <c r="G39" s="94" t="s">
        <v>402</v>
      </c>
      <c r="H39" s="90">
        <v>245000</v>
      </c>
      <c r="I39" s="104">
        <v>69.39</v>
      </c>
      <c r="J39" s="24">
        <v>90000</v>
      </c>
      <c r="K39" s="26" t="s">
        <v>344</v>
      </c>
      <c r="L39" s="91" t="s">
        <v>455</v>
      </c>
      <c r="M39" s="90">
        <v>35</v>
      </c>
      <c r="N39" s="94" t="s">
        <v>339</v>
      </c>
      <c r="O39" s="94" t="s">
        <v>572</v>
      </c>
    </row>
    <row r="40" spans="1:15" ht="40.5" customHeight="1">
      <c r="A40" s="93"/>
      <c r="B40" s="92"/>
      <c r="C40" s="92"/>
      <c r="D40" s="91"/>
      <c r="E40" s="92"/>
      <c r="F40" s="95"/>
      <c r="G40" s="94"/>
      <c r="H40" s="90"/>
      <c r="I40" s="104"/>
      <c r="J40" s="24">
        <v>80000</v>
      </c>
      <c r="K40" s="26" t="s">
        <v>350</v>
      </c>
      <c r="L40" s="91"/>
      <c r="M40" s="90"/>
      <c r="N40" s="94"/>
      <c r="O40" s="94"/>
    </row>
    <row r="41" spans="1:15" ht="81" customHeight="1">
      <c r="A41" s="50"/>
      <c r="B41" s="19" t="s">
        <v>598</v>
      </c>
      <c r="C41" s="19" t="s">
        <v>457</v>
      </c>
      <c r="D41" s="22" t="s">
        <v>755</v>
      </c>
      <c r="E41" s="28">
        <v>48804517</v>
      </c>
      <c r="F41" s="22" t="s">
        <v>545</v>
      </c>
      <c r="G41" s="10" t="s">
        <v>671</v>
      </c>
      <c r="H41" s="4">
        <v>107300</v>
      </c>
      <c r="I41" s="36">
        <f t="shared" si="1"/>
        <v>46.59832246039143</v>
      </c>
      <c r="J41" s="4">
        <v>50000</v>
      </c>
      <c r="K41" s="26" t="s">
        <v>344</v>
      </c>
      <c r="L41" s="22" t="s">
        <v>618</v>
      </c>
      <c r="M41" s="4">
        <v>34</v>
      </c>
      <c r="N41" s="10" t="s">
        <v>339</v>
      </c>
      <c r="O41" s="10" t="s">
        <v>643</v>
      </c>
    </row>
    <row r="42" spans="1:15" ht="91.5" customHeight="1">
      <c r="A42" s="50"/>
      <c r="B42" s="28" t="s">
        <v>467</v>
      </c>
      <c r="C42" s="28" t="s">
        <v>171</v>
      </c>
      <c r="D42" s="22" t="s">
        <v>388</v>
      </c>
      <c r="E42" s="18" t="s">
        <v>389</v>
      </c>
      <c r="F42" s="2" t="s">
        <v>229</v>
      </c>
      <c r="G42" s="28" t="s">
        <v>109</v>
      </c>
      <c r="H42" s="24">
        <v>142000</v>
      </c>
      <c r="I42" s="36">
        <f t="shared" si="1"/>
        <v>70</v>
      </c>
      <c r="J42" s="24">
        <v>99400</v>
      </c>
      <c r="K42" s="36" t="s">
        <v>344</v>
      </c>
      <c r="L42" s="24" t="s">
        <v>625</v>
      </c>
      <c r="M42" s="29">
        <v>34</v>
      </c>
      <c r="N42" s="24" t="s">
        <v>339</v>
      </c>
      <c r="O42" s="24" t="s">
        <v>390</v>
      </c>
    </row>
    <row r="43" spans="1:15" ht="64.5" customHeight="1">
      <c r="A43" s="50"/>
      <c r="B43" s="27" t="s">
        <v>492</v>
      </c>
      <c r="C43" s="27" t="s">
        <v>664</v>
      </c>
      <c r="D43" s="25" t="s">
        <v>379</v>
      </c>
      <c r="E43" s="27">
        <v>68158025</v>
      </c>
      <c r="F43" s="25" t="s">
        <v>229</v>
      </c>
      <c r="G43" s="25" t="s">
        <v>160</v>
      </c>
      <c r="H43" s="21">
        <v>235387</v>
      </c>
      <c r="I43" s="36">
        <f t="shared" si="1"/>
        <v>68.6104160382689</v>
      </c>
      <c r="J43" s="21">
        <v>161500</v>
      </c>
      <c r="K43" s="23" t="s">
        <v>350</v>
      </c>
      <c r="L43" s="4" t="s">
        <v>100</v>
      </c>
      <c r="M43" s="21">
        <v>34</v>
      </c>
      <c r="N43" s="25" t="s">
        <v>339</v>
      </c>
      <c r="O43" s="25" t="s">
        <v>493</v>
      </c>
    </row>
    <row r="44" spans="1:15" ht="60.75" customHeight="1">
      <c r="A44" s="52"/>
      <c r="B44" s="18" t="s">
        <v>84</v>
      </c>
      <c r="C44" s="27" t="s">
        <v>458</v>
      </c>
      <c r="D44" s="25" t="s">
        <v>696</v>
      </c>
      <c r="E44" s="27" t="s">
        <v>408</v>
      </c>
      <c r="F44" s="25" t="s">
        <v>632</v>
      </c>
      <c r="G44" s="25" t="s">
        <v>541</v>
      </c>
      <c r="H44" s="21">
        <v>86820</v>
      </c>
      <c r="I44" s="36">
        <f t="shared" si="1"/>
        <v>64.501266989173</v>
      </c>
      <c r="J44" s="24">
        <v>56000</v>
      </c>
      <c r="K44" s="23" t="s">
        <v>344</v>
      </c>
      <c r="L44" s="24" t="s">
        <v>85</v>
      </c>
      <c r="M44" s="24">
        <v>34</v>
      </c>
      <c r="N44" s="25" t="s">
        <v>339</v>
      </c>
      <c r="O44" s="22" t="s">
        <v>511</v>
      </c>
    </row>
    <row r="45" spans="1:15" ht="67.5" customHeight="1">
      <c r="A45" s="50"/>
      <c r="B45" s="28" t="s">
        <v>507</v>
      </c>
      <c r="C45" s="28" t="s">
        <v>664</v>
      </c>
      <c r="D45" s="22" t="s">
        <v>696</v>
      </c>
      <c r="E45" s="28" t="s">
        <v>408</v>
      </c>
      <c r="F45" s="22" t="s">
        <v>632</v>
      </c>
      <c r="G45" s="22" t="s">
        <v>400</v>
      </c>
      <c r="H45" s="24">
        <v>1482637</v>
      </c>
      <c r="I45" s="36">
        <f t="shared" si="1"/>
        <v>49.99875222323468</v>
      </c>
      <c r="J45" s="24">
        <v>741300</v>
      </c>
      <c r="K45" s="29" t="s">
        <v>350</v>
      </c>
      <c r="L45" s="24" t="s">
        <v>625</v>
      </c>
      <c r="M45" s="24">
        <v>34</v>
      </c>
      <c r="N45" s="22" t="s">
        <v>339</v>
      </c>
      <c r="O45" s="22" t="s">
        <v>508</v>
      </c>
    </row>
    <row r="46" spans="1:15" ht="72" customHeight="1">
      <c r="A46" s="44"/>
      <c r="B46" s="53" t="s">
        <v>20</v>
      </c>
      <c r="C46" s="26" t="s">
        <v>458</v>
      </c>
      <c r="D46" s="22" t="s">
        <v>21</v>
      </c>
      <c r="E46" s="19" t="s">
        <v>22</v>
      </c>
      <c r="F46" s="10" t="s">
        <v>610</v>
      </c>
      <c r="G46" s="54" t="s">
        <v>23</v>
      </c>
      <c r="H46" s="24">
        <v>72000</v>
      </c>
      <c r="I46" s="36">
        <f t="shared" si="1"/>
        <v>69.44444444444444</v>
      </c>
      <c r="J46" s="24">
        <v>50000</v>
      </c>
      <c r="K46" s="29" t="s">
        <v>344</v>
      </c>
      <c r="L46" s="22" t="s">
        <v>618</v>
      </c>
      <c r="M46" s="24">
        <v>34</v>
      </c>
      <c r="N46" s="22" t="s">
        <v>339</v>
      </c>
      <c r="O46" s="22" t="s">
        <v>24</v>
      </c>
    </row>
    <row r="47" spans="1:15" ht="56.25" customHeight="1">
      <c r="A47" s="50"/>
      <c r="B47" s="18" t="s">
        <v>513</v>
      </c>
      <c r="C47" s="18" t="s">
        <v>458</v>
      </c>
      <c r="D47" s="2" t="s">
        <v>343</v>
      </c>
      <c r="E47" s="18">
        <v>48806749</v>
      </c>
      <c r="F47" s="2" t="s">
        <v>221</v>
      </c>
      <c r="G47" s="2" t="s">
        <v>514</v>
      </c>
      <c r="H47" s="3">
        <v>251300</v>
      </c>
      <c r="I47" s="36">
        <f>J47/H47*100</f>
        <v>39.793076004775166</v>
      </c>
      <c r="J47" s="4">
        <v>100000</v>
      </c>
      <c r="K47" s="20" t="s">
        <v>344</v>
      </c>
      <c r="L47" s="4" t="s">
        <v>515</v>
      </c>
      <c r="M47" s="4">
        <v>33</v>
      </c>
      <c r="N47" s="2" t="s">
        <v>339</v>
      </c>
      <c r="O47" s="10" t="s">
        <v>639</v>
      </c>
    </row>
    <row r="48" spans="1:15" ht="55.5" customHeight="1">
      <c r="A48" s="50"/>
      <c r="B48" s="27" t="s">
        <v>66</v>
      </c>
      <c r="C48" s="27" t="s">
        <v>664</v>
      </c>
      <c r="D48" s="2" t="s">
        <v>410</v>
      </c>
      <c r="E48" s="18">
        <v>45235201</v>
      </c>
      <c r="F48" s="2" t="s">
        <v>221</v>
      </c>
      <c r="G48" s="25" t="s">
        <v>67</v>
      </c>
      <c r="H48" s="21">
        <v>97668</v>
      </c>
      <c r="I48" s="36">
        <f t="shared" si="1"/>
        <v>69.93078592783716</v>
      </c>
      <c r="J48" s="21">
        <v>68300</v>
      </c>
      <c r="K48" s="23" t="s">
        <v>344</v>
      </c>
      <c r="L48" s="4" t="s">
        <v>602</v>
      </c>
      <c r="M48" s="24">
        <v>33</v>
      </c>
      <c r="N48" s="25" t="s">
        <v>339</v>
      </c>
      <c r="O48" s="25" t="s">
        <v>719</v>
      </c>
    </row>
    <row r="49" spans="1:15" ht="63" customHeight="1">
      <c r="A49" s="44"/>
      <c r="B49" s="48" t="s">
        <v>276</v>
      </c>
      <c r="C49" s="20" t="s">
        <v>458</v>
      </c>
      <c r="D49" s="2" t="s">
        <v>381</v>
      </c>
      <c r="E49" s="18" t="s">
        <v>277</v>
      </c>
      <c r="F49" s="2" t="s">
        <v>221</v>
      </c>
      <c r="G49" s="43" t="s">
        <v>278</v>
      </c>
      <c r="H49" s="24">
        <v>99000</v>
      </c>
      <c r="I49" s="36">
        <f t="shared" si="1"/>
        <v>69.6969696969697</v>
      </c>
      <c r="J49" s="24">
        <v>69000</v>
      </c>
      <c r="K49" s="29" t="s">
        <v>344</v>
      </c>
      <c r="L49" s="4" t="s">
        <v>602</v>
      </c>
      <c r="M49" s="24">
        <v>33</v>
      </c>
      <c r="N49" s="22" t="s">
        <v>339</v>
      </c>
      <c r="O49" s="22" t="s">
        <v>279</v>
      </c>
    </row>
    <row r="50" spans="1:15" ht="84" customHeight="1">
      <c r="A50" s="49"/>
      <c r="B50" s="28" t="s">
        <v>673</v>
      </c>
      <c r="C50" s="28" t="s">
        <v>664</v>
      </c>
      <c r="D50" s="22" t="s">
        <v>546</v>
      </c>
      <c r="E50" s="28" t="s">
        <v>320</v>
      </c>
      <c r="F50" s="22" t="s">
        <v>221</v>
      </c>
      <c r="G50" s="22" t="s">
        <v>321</v>
      </c>
      <c r="H50" s="24">
        <v>270000</v>
      </c>
      <c r="I50" s="36">
        <f aca="true" t="shared" si="2" ref="I50:I70">J50/H50*100</f>
        <v>70</v>
      </c>
      <c r="J50" s="24">
        <v>189000</v>
      </c>
      <c r="K50" s="29" t="s">
        <v>350</v>
      </c>
      <c r="L50" s="22" t="s">
        <v>455</v>
      </c>
      <c r="M50" s="24">
        <v>33</v>
      </c>
      <c r="N50" s="22" t="s">
        <v>339</v>
      </c>
      <c r="O50" s="22" t="s">
        <v>322</v>
      </c>
    </row>
    <row r="51" spans="1:15" ht="71.25" customHeight="1">
      <c r="A51" s="50"/>
      <c r="B51" s="48" t="s">
        <v>327</v>
      </c>
      <c r="C51" s="20" t="s">
        <v>171</v>
      </c>
      <c r="D51" s="2" t="s">
        <v>380</v>
      </c>
      <c r="E51" s="18">
        <v>26591014</v>
      </c>
      <c r="F51" s="2" t="s">
        <v>545</v>
      </c>
      <c r="G51" s="43" t="s">
        <v>328</v>
      </c>
      <c r="H51" s="24">
        <v>71500</v>
      </c>
      <c r="I51" s="36">
        <f t="shared" si="2"/>
        <v>69.93006993006993</v>
      </c>
      <c r="J51" s="24">
        <v>50000</v>
      </c>
      <c r="K51" s="29" t="s">
        <v>344</v>
      </c>
      <c r="L51" s="4" t="s">
        <v>618</v>
      </c>
      <c r="M51" s="24">
        <v>32</v>
      </c>
      <c r="N51" s="22" t="s">
        <v>339</v>
      </c>
      <c r="O51" s="22" t="s">
        <v>152</v>
      </c>
    </row>
    <row r="52" spans="1:15" s="47" customFormat="1" ht="65.25" customHeight="1">
      <c r="A52" s="50"/>
      <c r="B52" s="48" t="s">
        <v>345</v>
      </c>
      <c r="C52" s="20" t="s">
        <v>458</v>
      </c>
      <c r="D52" s="2" t="s">
        <v>705</v>
      </c>
      <c r="E52" s="18">
        <v>66181127</v>
      </c>
      <c r="F52" s="2" t="s">
        <v>221</v>
      </c>
      <c r="G52" s="43" t="s">
        <v>679</v>
      </c>
      <c r="H52" s="24">
        <v>143000</v>
      </c>
      <c r="I52" s="36">
        <f t="shared" si="2"/>
        <v>69.93006993006993</v>
      </c>
      <c r="J52" s="24">
        <v>100000</v>
      </c>
      <c r="K52" s="29" t="s">
        <v>344</v>
      </c>
      <c r="L52" s="4" t="s">
        <v>618</v>
      </c>
      <c r="M52" s="24">
        <v>32</v>
      </c>
      <c r="N52" s="22" t="s">
        <v>339</v>
      </c>
      <c r="O52" s="22" t="s">
        <v>680</v>
      </c>
    </row>
    <row r="53" spans="1:15" ht="65.25" customHeight="1">
      <c r="A53" s="50"/>
      <c r="B53" s="48" t="s">
        <v>692</v>
      </c>
      <c r="C53" s="20" t="s">
        <v>457</v>
      </c>
      <c r="D53" s="2" t="s">
        <v>705</v>
      </c>
      <c r="E53" s="18">
        <v>66181127</v>
      </c>
      <c r="F53" s="2" t="s">
        <v>221</v>
      </c>
      <c r="G53" s="43" t="s">
        <v>694</v>
      </c>
      <c r="H53" s="24">
        <v>100000</v>
      </c>
      <c r="I53" s="36">
        <f t="shared" si="2"/>
        <v>50</v>
      </c>
      <c r="J53" s="24">
        <v>50000</v>
      </c>
      <c r="K53" s="29" t="s">
        <v>344</v>
      </c>
      <c r="L53" s="4" t="s">
        <v>85</v>
      </c>
      <c r="M53" s="24">
        <v>32</v>
      </c>
      <c r="N53" s="22" t="s">
        <v>339</v>
      </c>
      <c r="O53" s="22" t="s">
        <v>695</v>
      </c>
    </row>
    <row r="54" spans="1:23" ht="65.25" customHeight="1">
      <c r="A54" s="50"/>
      <c r="B54" s="28" t="s">
        <v>529</v>
      </c>
      <c r="C54" s="28" t="s">
        <v>664</v>
      </c>
      <c r="D54" s="22" t="s">
        <v>379</v>
      </c>
      <c r="E54" s="28">
        <v>68158025</v>
      </c>
      <c r="F54" s="22" t="s">
        <v>229</v>
      </c>
      <c r="G54" s="22" t="s">
        <v>159</v>
      </c>
      <c r="H54" s="24">
        <v>195172</v>
      </c>
      <c r="I54" s="36">
        <f t="shared" si="2"/>
        <v>67.99131022892628</v>
      </c>
      <c r="J54" s="24">
        <v>132700</v>
      </c>
      <c r="K54" s="29" t="s">
        <v>350</v>
      </c>
      <c r="L54" s="4" t="s">
        <v>100</v>
      </c>
      <c r="M54" s="24">
        <v>32</v>
      </c>
      <c r="N54" s="22" t="s">
        <v>339</v>
      </c>
      <c r="O54" s="22" t="s">
        <v>491</v>
      </c>
      <c r="W54" s="11"/>
    </row>
    <row r="55" spans="1:23" ht="72" customHeight="1">
      <c r="A55" s="50"/>
      <c r="B55" s="18" t="s">
        <v>397</v>
      </c>
      <c r="C55" s="18" t="s">
        <v>458</v>
      </c>
      <c r="D55" s="2" t="s">
        <v>360</v>
      </c>
      <c r="E55" s="18" t="s">
        <v>361</v>
      </c>
      <c r="F55" s="2" t="s">
        <v>229</v>
      </c>
      <c r="G55" s="2" t="s">
        <v>708</v>
      </c>
      <c r="H55" s="3">
        <v>80400</v>
      </c>
      <c r="I55" s="36">
        <f t="shared" si="2"/>
        <v>69.90049751243781</v>
      </c>
      <c r="J55" s="4">
        <v>56200</v>
      </c>
      <c r="K55" s="20" t="s">
        <v>344</v>
      </c>
      <c r="L55" s="24" t="s">
        <v>398</v>
      </c>
      <c r="M55" s="4">
        <v>32</v>
      </c>
      <c r="N55" s="2" t="s">
        <v>339</v>
      </c>
      <c r="O55" s="10" t="s">
        <v>399</v>
      </c>
      <c r="W55" s="11"/>
    </row>
    <row r="56" spans="1:15" ht="65.25" customHeight="1">
      <c r="A56" s="50"/>
      <c r="B56" s="18" t="s">
        <v>97</v>
      </c>
      <c r="C56" s="18" t="s">
        <v>458</v>
      </c>
      <c r="D56" s="22" t="s">
        <v>98</v>
      </c>
      <c r="E56" s="18" t="s">
        <v>731</v>
      </c>
      <c r="F56" s="2" t="s">
        <v>229</v>
      </c>
      <c r="G56" s="2" t="s">
        <v>99</v>
      </c>
      <c r="H56" s="3">
        <v>105600</v>
      </c>
      <c r="I56" s="36">
        <f t="shared" si="2"/>
        <v>69.12878787878788</v>
      </c>
      <c r="J56" s="3">
        <v>73000</v>
      </c>
      <c r="K56" s="20" t="s">
        <v>344</v>
      </c>
      <c r="L56" s="3" t="s">
        <v>100</v>
      </c>
      <c r="M56" s="3">
        <v>32</v>
      </c>
      <c r="N56" s="2" t="s">
        <v>339</v>
      </c>
      <c r="O56" s="2" t="s">
        <v>184</v>
      </c>
    </row>
    <row r="57" spans="1:15" ht="61.5" customHeight="1">
      <c r="A57" s="50"/>
      <c r="B57" s="18" t="s">
        <v>103</v>
      </c>
      <c r="C57" s="18" t="s">
        <v>171</v>
      </c>
      <c r="D57" s="2" t="s">
        <v>98</v>
      </c>
      <c r="E57" s="18" t="s">
        <v>731</v>
      </c>
      <c r="F57" s="2" t="s">
        <v>229</v>
      </c>
      <c r="G57" s="2" t="s">
        <v>554</v>
      </c>
      <c r="H57" s="3">
        <v>98000</v>
      </c>
      <c r="I57" s="36">
        <f t="shared" si="2"/>
        <v>69.89795918367348</v>
      </c>
      <c r="J57" s="3">
        <v>68500</v>
      </c>
      <c r="K57" s="20" t="s">
        <v>344</v>
      </c>
      <c r="L57" s="3" t="s">
        <v>100</v>
      </c>
      <c r="M57" s="3">
        <v>32</v>
      </c>
      <c r="N57" s="2" t="s">
        <v>339</v>
      </c>
      <c r="O57" s="2" t="s">
        <v>191</v>
      </c>
    </row>
    <row r="58" spans="1:15" ht="64.5" customHeight="1">
      <c r="A58" s="50"/>
      <c r="B58" s="28" t="s">
        <v>224</v>
      </c>
      <c r="C58" s="28" t="s">
        <v>457</v>
      </c>
      <c r="D58" s="2" t="s">
        <v>204</v>
      </c>
      <c r="E58" s="18" t="s">
        <v>730</v>
      </c>
      <c r="F58" s="2" t="s">
        <v>610</v>
      </c>
      <c r="G58" s="22" t="s">
        <v>144</v>
      </c>
      <c r="H58" s="3">
        <v>104400</v>
      </c>
      <c r="I58" s="36">
        <f t="shared" si="2"/>
        <v>47.89272030651341</v>
      </c>
      <c r="J58" s="24">
        <v>50000</v>
      </c>
      <c r="K58" s="24" t="s">
        <v>344</v>
      </c>
      <c r="L58" s="22" t="s">
        <v>618</v>
      </c>
      <c r="M58" s="24">
        <v>32</v>
      </c>
      <c r="N58" s="36" t="s">
        <v>339</v>
      </c>
      <c r="O58" s="24" t="s">
        <v>205</v>
      </c>
    </row>
    <row r="59" spans="1:15" ht="70.5" customHeight="1">
      <c r="A59" s="44"/>
      <c r="B59" s="48" t="s">
        <v>280</v>
      </c>
      <c r="C59" s="20" t="s">
        <v>664</v>
      </c>
      <c r="D59" s="2" t="s">
        <v>369</v>
      </c>
      <c r="E59" s="19" t="s">
        <v>370</v>
      </c>
      <c r="F59" s="10" t="s">
        <v>632</v>
      </c>
      <c r="G59" s="43" t="s">
        <v>281</v>
      </c>
      <c r="H59" s="24">
        <v>98480</v>
      </c>
      <c r="I59" s="36">
        <f t="shared" si="2"/>
        <v>69.86190089358246</v>
      </c>
      <c r="J59" s="24">
        <v>68800</v>
      </c>
      <c r="K59" s="29" t="s">
        <v>344</v>
      </c>
      <c r="L59" s="4" t="s">
        <v>602</v>
      </c>
      <c r="M59" s="24">
        <v>31</v>
      </c>
      <c r="N59" s="22" t="s">
        <v>339</v>
      </c>
      <c r="O59" s="22" t="s">
        <v>712</v>
      </c>
    </row>
    <row r="60" spans="1:15" ht="75.75" customHeight="1">
      <c r="A60" s="50"/>
      <c r="B60" s="19" t="s">
        <v>757</v>
      </c>
      <c r="C60" s="19" t="s">
        <v>664</v>
      </c>
      <c r="D60" s="22" t="s">
        <v>756</v>
      </c>
      <c r="E60" s="19" t="s">
        <v>758</v>
      </c>
      <c r="F60" s="2" t="s">
        <v>221</v>
      </c>
      <c r="G60" s="10" t="s">
        <v>560</v>
      </c>
      <c r="H60" s="4">
        <v>265000</v>
      </c>
      <c r="I60" s="36">
        <f t="shared" si="2"/>
        <v>69.81132075471697</v>
      </c>
      <c r="J60" s="24">
        <v>185000</v>
      </c>
      <c r="K60" s="26" t="s">
        <v>350</v>
      </c>
      <c r="L60" s="4" t="s">
        <v>602</v>
      </c>
      <c r="M60" s="4">
        <v>31</v>
      </c>
      <c r="N60" s="10" t="s">
        <v>339</v>
      </c>
      <c r="O60" s="10" t="s">
        <v>309</v>
      </c>
    </row>
    <row r="61" spans="1:15" ht="103.5" customHeight="1">
      <c r="A61" s="50"/>
      <c r="B61" s="27" t="s">
        <v>203</v>
      </c>
      <c r="C61" s="27" t="s">
        <v>664</v>
      </c>
      <c r="D61" s="2" t="s">
        <v>546</v>
      </c>
      <c r="E61" s="18">
        <v>44940998</v>
      </c>
      <c r="F61" s="2" t="s">
        <v>221</v>
      </c>
      <c r="G61" s="25" t="s">
        <v>153</v>
      </c>
      <c r="H61" s="21">
        <v>180000</v>
      </c>
      <c r="I61" s="36">
        <f t="shared" si="2"/>
        <v>70</v>
      </c>
      <c r="J61" s="21">
        <v>126000</v>
      </c>
      <c r="K61" s="23" t="s">
        <v>350</v>
      </c>
      <c r="L61" s="4" t="s">
        <v>455</v>
      </c>
      <c r="M61" s="21">
        <v>31</v>
      </c>
      <c r="N61" s="25" t="s">
        <v>339</v>
      </c>
      <c r="O61" s="25" t="s">
        <v>322</v>
      </c>
    </row>
    <row r="62" spans="1:15" ht="54.75" customHeight="1">
      <c r="A62" s="44"/>
      <c r="B62" s="48" t="s">
        <v>282</v>
      </c>
      <c r="C62" s="20" t="s">
        <v>664</v>
      </c>
      <c r="D62" s="2" t="s">
        <v>240</v>
      </c>
      <c r="E62" s="19" t="s">
        <v>10</v>
      </c>
      <c r="F62" s="10" t="s">
        <v>221</v>
      </c>
      <c r="G62" s="43" t="s">
        <v>11</v>
      </c>
      <c r="H62" s="24">
        <v>400000</v>
      </c>
      <c r="I62" s="36">
        <f t="shared" si="2"/>
        <v>70</v>
      </c>
      <c r="J62" s="24">
        <v>280000</v>
      </c>
      <c r="K62" s="29" t="s">
        <v>350</v>
      </c>
      <c r="L62" s="4" t="s">
        <v>85</v>
      </c>
      <c r="M62" s="24">
        <v>31</v>
      </c>
      <c r="N62" s="22" t="s">
        <v>339</v>
      </c>
      <c r="O62" s="22" t="s">
        <v>351</v>
      </c>
    </row>
    <row r="63" spans="1:15" ht="50.25" customHeight="1">
      <c r="A63" s="44"/>
      <c r="B63" s="48" t="s">
        <v>258</v>
      </c>
      <c r="C63" s="20" t="s">
        <v>664</v>
      </c>
      <c r="D63" s="2" t="s">
        <v>519</v>
      </c>
      <c r="E63" s="18" t="s">
        <v>588</v>
      </c>
      <c r="F63" s="2" t="s">
        <v>545</v>
      </c>
      <c r="G63" s="43" t="s">
        <v>259</v>
      </c>
      <c r="H63" s="24">
        <v>450000</v>
      </c>
      <c r="I63" s="36">
        <f t="shared" si="2"/>
        <v>66.66666666666666</v>
      </c>
      <c r="J63" s="24">
        <v>300000</v>
      </c>
      <c r="K63" s="29" t="s">
        <v>344</v>
      </c>
      <c r="L63" s="4" t="s">
        <v>618</v>
      </c>
      <c r="M63" s="24">
        <v>31</v>
      </c>
      <c r="N63" s="22" t="s">
        <v>339</v>
      </c>
      <c r="O63" s="22" t="s">
        <v>352</v>
      </c>
    </row>
    <row r="64" spans="1:15" ht="78.75" customHeight="1">
      <c r="A64" s="50"/>
      <c r="B64" s="27" t="s">
        <v>502</v>
      </c>
      <c r="C64" s="27" t="s">
        <v>457</v>
      </c>
      <c r="D64" s="25" t="s">
        <v>178</v>
      </c>
      <c r="E64" s="27" t="s">
        <v>497</v>
      </c>
      <c r="F64" s="25" t="s">
        <v>545</v>
      </c>
      <c r="G64" s="25" t="s">
        <v>503</v>
      </c>
      <c r="H64" s="21">
        <v>100000</v>
      </c>
      <c r="I64" s="36">
        <f t="shared" si="2"/>
        <v>50</v>
      </c>
      <c r="J64" s="21">
        <v>50000</v>
      </c>
      <c r="K64" s="23" t="s">
        <v>344</v>
      </c>
      <c r="L64" s="4" t="s">
        <v>618</v>
      </c>
      <c r="M64" s="21">
        <v>31</v>
      </c>
      <c r="N64" s="25" t="s">
        <v>339</v>
      </c>
      <c r="O64" s="25" t="s">
        <v>465</v>
      </c>
    </row>
    <row r="65" spans="1:15" ht="69" customHeight="1">
      <c r="A65" s="51"/>
      <c r="B65" s="19" t="s">
        <v>600</v>
      </c>
      <c r="C65" s="19" t="s">
        <v>458</v>
      </c>
      <c r="D65" s="25" t="s">
        <v>609</v>
      </c>
      <c r="E65" s="18">
        <v>65497996</v>
      </c>
      <c r="F65" s="2" t="s">
        <v>545</v>
      </c>
      <c r="G65" s="10" t="s">
        <v>601</v>
      </c>
      <c r="H65" s="4">
        <v>167800</v>
      </c>
      <c r="I65" s="36">
        <f t="shared" si="2"/>
        <v>59.53516090584029</v>
      </c>
      <c r="J65" s="4">
        <v>99900</v>
      </c>
      <c r="K65" s="26" t="s">
        <v>344</v>
      </c>
      <c r="L65" s="4" t="s">
        <v>602</v>
      </c>
      <c r="M65" s="24">
        <v>31</v>
      </c>
      <c r="N65" s="22" t="s">
        <v>339</v>
      </c>
      <c r="O65" s="10" t="s">
        <v>181</v>
      </c>
    </row>
    <row r="66" spans="1:15" ht="81.75" customHeight="1">
      <c r="A66" s="51"/>
      <c r="B66" s="19" t="s">
        <v>76</v>
      </c>
      <c r="C66" s="19" t="s">
        <v>458</v>
      </c>
      <c r="D66" s="22" t="s">
        <v>520</v>
      </c>
      <c r="E66" s="19" t="s">
        <v>77</v>
      </c>
      <c r="F66" s="2" t="s">
        <v>545</v>
      </c>
      <c r="G66" s="10" t="s">
        <v>78</v>
      </c>
      <c r="H66" s="4">
        <v>257200</v>
      </c>
      <c r="I66" s="36">
        <f t="shared" si="2"/>
        <v>38.88024883359253</v>
      </c>
      <c r="J66" s="24">
        <v>100000</v>
      </c>
      <c r="K66" s="26" t="s">
        <v>344</v>
      </c>
      <c r="L66" s="4" t="s">
        <v>618</v>
      </c>
      <c r="M66" s="4">
        <v>31</v>
      </c>
      <c r="N66" s="10" t="s">
        <v>339</v>
      </c>
      <c r="O66" s="10" t="s">
        <v>639</v>
      </c>
    </row>
    <row r="67" spans="1:15" ht="86.25" customHeight="1">
      <c r="A67" s="50"/>
      <c r="B67" s="18" t="s">
        <v>268</v>
      </c>
      <c r="C67" s="18" t="s">
        <v>457</v>
      </c>
      <c r="D67" s="2" t="s">
        <v>550</v>
      </c>
      <c r="E67" s="18" t="s">
        <v>269</v>
      </c>
      <c r="F67" s="2" t="s">
        <v>548</v>
      </c>
      <c r="G67" s="2" t="s">
        <v>549</v>
      </c>
      <c r="H67" s="3">
        <v>135000</v>
      </c>
      <c r="I67" s="36">
        <f t="shared" si="2"/>
        <v>37.03703703703704</v>
      </c>
      <c r="J67" s="4">
        <v>50000</v>
      </c>
      <c r="K67" s="20" t="s">
        <v>344</v>
      </c>
      <c r="L67" s="22" t="s">
        <v>618</v>
      </c>
      <c r="M67" s="4">
        <v>31</v>
      </c>
      <c r="N67" s="2" t="s">
        <v>339</v>
      </c>
      <c r="O67" s="10" t="s">
        <v>270</v>
      </c>
    </row>
    <row r="68" spans="1:15" ht="61.5" customHeight="1">
      <c r="A68" s="50"/>
      <c r="B68" s="18" t="s">
        <v>102</v>
      </c>
      <c r="C68" s="18" t="s">
        <v>664</v>
      </c>
      <c r="D68" s="2" t="s">
        <v>98</v>
      </c>
      <c r="E68" s="18" t="s">
        <v>731</v>
      </c>
      <c r="F68" s="2" t="s">
        <v>229</v>
      </c>
      <c r="G68" s="2" t="s">
        <v>106</v>
      </c>
      <c r="H68" s="3">
        <v>2000000</v>
      </c>
      <c r="I68" s="36">
        <f t="shared" si="2"/>
        <v>45</v>
      </c>
      <c r="J68" s="3">
        <v>900000</v>
      </c>
      <c r="K68" s="25" t="s">
        <v>344</v>
      </c>
      <c r="L68" s="21" t="s">
        <v>107</v>
      </c>
      <c r="M68" s="21">
        <v>31</v>
      </c>
      <c r="N68" s="25" t="s">
        <v>339</v>
      </c>
      <c r="O68" s="25" t="s">
        <v>108</v>
      </c>
    </row>
    <row r="69" spans="1:15" ht="69.75" customHeight="1">
      <c r="A69" s="50"/>
      <c r="B69" s="19" t="s">
        <v>304</v>
      </c>
      <c r="C69" s="19" t="s">
        <v>664</v>
      </c>
      <c r="D69" s="22" t="s">
        <v>302</v>
      </c>
      <c r="E69" s="19" t="s">
        <v>303</v>
      </c>
      <c r="F69" s="10" t="s">
        <v>632</v>
      </c>
      <c r="G69" s="10" t="s">
        <v>305</v>
      </c>
      <c r="H69" s="4">
        <v>158500</v>
      </c>
      <c r="I69" s="36">
        <f t="shared" si="2"/>
        <v>69.4006309148265</v>
      </c>
      <c r="J69" s="24">
        <v>110000</v>
      </c>
      <c r="K69" s="26" t="s">
        <v>350</v>
      </c>
      <c r="L69" s="22" t="s">
        <v>455</v>
      </c>
      <c r="M69" s="4">
        <v>30</v>
      </c>
      <c r="N69" s="10" t="s">
        <v>339</v>
      </c>
      <c r="O69" s="10" t="s">
        <v>306</v>
      </c>
    </row>
    <row r="70" spans="1:15" ht="64.5" customHeight="1">
      <c r="A70" s="50"/>
      <c r="B70" s="27" t="s">
        <v>494</v>
      </c>
      <c r="C70" s="27" t="s">
        <v>458</v>
      </c>
      <c r="D70" s="25" t="s">
        <v>379</v>
      </c>
      <c r="E70" s="27">
        <v>68158025</v>
      </c>
      <c r="F70" s="25" t="s">
        <v>229</v>
      </c>
      <c r="G70" s="25" t="s">
        <v>161</v>
      </c>
      <c r="H70" s="21">
        <v>80000</v>
      </c>
      <c r="I70" s="36">
        <f t="shared" si="2"/>
        <v>68.75</v>
      </c>
      <c r="J70" s="21">
        <v>55000</v>
      </c>
      <c r="K70" s="23" t="s">
        <v>344</v>
      </c>
      <c r="L70" s="3" t="s">
        <v>85</v>
      </c>
      <c r="M70" s="21">
        <v>30</v>
      </c>
      <c r="N70" s="25" t="s">
        <v>339</v>
      </c>
      <c r="O70" s="25" t="s">
        <v>495</v>
      </c>
    </row>
    <row r="71" spans="1:15" ht="81.75" customHeight="1">
      <c r="A71" s="44"/>
      <c r="B71" s="48" t="s">
        <v>535</v>
      </c>
      <c r="C71" s="20" t="s">
        <v>664</v>
      </c>
      <c r="D71" s="2" t="s">
        <v>489</v>
      </c>
      <c r="E71" s="18" t="s">
        <v>490</v>
      </c>
      <c r="F71" s="2" t="s">
        <v>221</v>
      </c>
      <c r="G71" s="43" t="s">
        <v>334</v>
      </c>
      <c r="H71" s="24">
        <v>111000</v>
      </c>
      <c r="I71" s="36">
        <v>70</v>
      </c>
      <c r="J71" s="24">
        <v>77700</v>
      </c>
      <c r="K71" s="29" t="s">
        <v>344</v>
      </c>
      <c r="L71" s="4" t="s">
        <v>455</v>
      </c>
      <c r="M71" s="24">
        <v>30</v>
      </c>
      <c r="N71" s="22" t="s">
        <v>339</v>
      </c>
      <c r="O71" s="22" t="s">
        <v>335</v>
      </c>
    </row>
    <row r="72" spans="1:15" ht="41.25" customHeight="1">
      <c r="A72" s="44"/>
      <c r="B72" s="48" t="s">
        <v>12</v>
      </c>
      <c r="C72" s="20" t="s">
        <v>457</v>
      </c>
      <c r="D72" s="2" t="s">
        <v>240</v>
      </c>
      <c r="E72" s="19" t="s">
        <v>10</v>
      </c>
      <c r="F72" s="10" t="s">
        <v>221</v>
      </c>
      <c r="G72" s="43" t="s">
        <v>13</v>
      </c>
      <c r="H72" s="24">
        <v>103000</v>
      </c>
      <c r="I72" s="36">
        <f>J72/H72*100</f>
        <v>48.54368932038835</v>
      </c>
      <c r="J72" s="24">
        <v>50000</v>
      </c>
      <c r="K72" s="29" t="s">
        <v>344</v>
      </c>
      <c r="L72" s="4" t="s">
        <v>85</v>
      </c>
      <c r="M72" s="24">
        <v>30</v>
      </c>
      <c r="N72" s="22" t="s">
        <v>339</v>
      </c>
      <c r="O72" s="22" t="s">
        <v>14</v>
      </c>
    </row>
    <row r="73" spans="1:15" ht="51.75" customHeight="1">
      <c r="A73" s="50"/>
      <c r="B73" s="19" t="s">
        <v>653</v>
      </c>
      <c r="C73" s="19" t="s">
        <v>664</v>
      </c>
      <c r="D73" s="22" t="s">
        <v>521</v>
      </c>
      <c r="E73" s="19" t="s">
        <v>565</v>
      </c>
      <c r="F73" s="2" t="s">
        <v>221</v>
      </c>
      <c r="G73" s="10" t="s">
        <v>654</v>
      </c>
      <c r="H73" s="4">
        <v>430000</v>
      </c>
      <c r="I73" s="36">
        <f>J73/H73*100</f>
        <v>69.76744186046511</v>
      </c>
      <c r="J73" s="24">
        <v>300000</v>
      </c>
      <c r="K73" s="26" t="s">
        <v>350</v>
      </c>
      <c r="L73" s="22" t="s">
        <v>455</v>
      </c>
      <c r="M73" s="4">
        <v>30</v>
      </c>
      <c r="N73" s="10" t="s">
        <v>339</v>
      </c>
      <c r="O73" s="10" t="s">
        <v>655</v>
      </c>
    </row>
    <row r="74" spans="1:15" ht="63.75" customHeight="1">
      <c r="A74" s="50"/>
      <c r="B74" s="19" t="s">
        <v>170</v>
      </c>
      <c r="C74" s="19" t="s">
        <v>171</v>
      </c>
      <c r="D74" s="10" t="s">
        <v>172</v>
      </c>
      <c r="E74" s="19" t="s">
        <v>173</v>
      </c>
      <c r="F74" s="10" t="s">
        <v>545</v>
      </c>
      <c r="G74" s="10" t="s">
        <v>174</v>
      </c>
      <c r="H74" s="4">
        <v>151838</v>
      </c>
      <c r="I74" s="36">
        <f>J74/H74*100</f>
        <v>65.85966622321158</v>
      </c>
      <c r="J74" s="4">
        <v>100000</v>
      </c>
      <c r="K74" s="26" t="s">
        <v>344</v>
      </c>
      <c r="L74" s="4" t="s">
        <v>455</v>
      </c>
      <c r="M74" s="24">
        <v>30</v>
      </c>
      <c r="N74" s="22" t="s">
        <v>339</v>
      </c>
      <c r="O74" s="10" t="s">
        <v>424</v>
      </c>
    </row>
    <row r="75" spans="1:15" ht="27.75" customHeight="1">
      <c r="A75" s="56"/>
      <c r="B75" s="33"/>
      <c r="C75" s="33"/>
      <c r="D75" s="34" t="s">
        <v>660</v>
      </c>
      <c r="E75" s="33"/>
      <c r="F75" s="34"/>
      <c r="G75" s="34"/>
      <c r="H75" s="12"/>
      <c r="I75" s="37"/>
      <c r="J75" s="12">
        <f>SUM(J4:J74)</f>
        <v>8784600</v>
      </c>
      <c r="K75" s="31"/>
      <c r="L75" s="12"/>
      <c r="M75" s="35"/>
      <c r="N75" s="32"/>
      <c r="O75" s="34"/>
    </row>
    <row r="76" spans="1:15" ht="24" customHeight="1">
      <c r="A76" s="57"/>
      <c r="B76" s="33"/>
      <c r="C76" s="33"/>
      <c r="D76" s="32" t="s">
        <v>505</v>
      </c>
      <c r="E76" s="33"/>
      <c r="F76" s="34"/>
      <c r="G76" s="34"/>
      <c r="H76" s="12"/>
      <c r="I76" s="37"/>
      <c r="J76" s="35">
        <f>8937000-J75</f>
        <v>152400</v>
      </c>
      <c r="K76" s="31"/>
      <c r="L76" s="12"/>
      <c r="M76" s="12"/>
      <c r="N76" s="34"/>
      <c r="O76" s="34"/>
    </row>
    <row r="77" spans="1:15" ht="82.5" customHeight="1">
      <c r="A77" s="93"/>
      <c r="B77" s="92" t="s">
        <v>73</v>
      </c>
      <c r="C77" s="92" t="s">
        <v>664</v>
      </c>
      <c r="D77" s="91" t="s">
        <v>521</v>
      </c>
      <c r="E77" s="92" t="s">
        <v>565</v>
      </c>
      <c r="F77" s="95" t="s">
        <v>221</v>
      </c>
      <c r="G77" s="94" t="s">
        <v>74</v>
      </c>
      <c r="H77" s="90">
        <v>398000</v>
      </c>
      <c r="I77" s="104">
        <v>69.85</v>
      </c>
      <c r="J77" s="24">
        <v>53000</v>
      </c>
      <c r="K77" s="26" t="s">
        <v>344</v>
      </c>
      <c r="L77" s="90" t="s">
        <v>618</v>
      </c>
      <c r="M77" s="90">
        <v>30</v>
      </c>
      <c r="N77" s="94" t="s">
        <v>339</v>
      </c>
      <c r="O77" s="94" t="s">
        <v>75</v>
      </c>
    </row>
    <row r="78" spans="1:15" ht="31.5" customHeight="1">
      <c r="A78" s="93"/>
      <c r="B78" s="92"/>
      <c r="C78" s="92"/>
      <c r="D78" s="91"/>
      <c r="E78" s="92"/>
      <c r="F78" s="95"/>
      <c r="G78" s="94"/>
      <c r="H78" s="90"/>
      <c r="I78" s="104"/>
      <c r="J78" s="24">
        <v>225000</v>
      </c>
      <c r="K78" s="26" t="s">
        <v>350</v>
      </c>
      <c r="L78" s="90"/>
      <c r="M78" s="90"/>
      <c r="N78" s="94"/>
      <c r="O78" s="94"/>
    </row>
    <row r="79" spans="1:15" ht="61.5" customHeight="1">
      <c r="A79" s="44"/>
      <c r="B79" s="53" t="s">
        <v>414</v>
      </c>
      <c r="C79" s="26" t="s">
        <v>664</v>
      </c>
      <c r="D79" s="22" t="s">
        <v>369</v>
      </c>
      <c r="E79" s="19" t="s">
        <v>370</v>
      </c>
      <c r="F79" s="10" t="s">
        <v>632</v>
      </c>
      <c r="G79" s="54" t="s">
        <v>415</v>
      </c>
      <c r="H79" s="24">
        <v>230650</v>
      </c>
      <c r="I79" s="36">
        <f aca="true" t="shared" si="3" ref="I79:I87">J79/H79*100</f>
        <v>69.36917407327118</v>
      </c>
      <c r="J79" s="24">
        <v>160000</v>
      </c>
      <c r="K79" s="29" t="s">
        <v>344</v>
      </c>
      <c r="L79" s="4" t="s">
        <v>602</v>
      </c>
      <c r="M79" s="24">
        <v>29</v>
      </c>
      <c r="N79" s="22" t="s">
        <v>339</v>
      </c>
      <c r="O79" s="54" t="s">
        <v>416</v>
      </c>
    </row>
    <row r="80" spans="1:15" ht="54.75" customHeight="1">
      <c r="A80" s="50"/>
      <c r="B80" s="19" t="s">
        <v>456</v>
      </c>
      <c r="C80" s="19" t="s">
        <v>458</v>
      </c>
      <c r="D80" s="10" t="s">
        <v>459</v>
      </c>
      <c r="E80" s="19" t="s">
        <v>523</v>
      </c>
      <c r="F80" s="10" t="s">
        <v>545</v>
      </c>
      <c r="G80" s="10" t="s">
        <v>522</v>
      </c>
      <c r="H80" s="4">
        <v>100000</v>
      </c>
      <c r="I80" s="36">
        <f t="shared" si="3"/>
        <v>70</v>
      </c>
      <c r="J80" s="4">
        <v>70000</v>
      </c>
      <c r="K80" s="26" t="s">
        <v>344</v>
      </c>
      <c r="L80" s="4" t="s">
        <v>618</v>
      </c>
      <c r="M80" s="24">
        <v>29</v>
      </c>
      <c r="N80" s="22" t="s">
        <v>339</v>
      </c>
      <c r="O80" s="10" t="s">
        <v>662</v>
      </c>
    </row>
    <row r="81" spans="1:15" ht="53.25" customHeight="1">
      <c r="A81" s="50"/>
      <c r="B81" s="27" t="s">
        <v>720</v>
      </c>
      <c r="C81" s="27" t="s">
        <v>458</v>
      </c>
      <c r="D81" s="2" t="s">
        <v>410</v>
      </c>
      <c r="E81" s="18">
        <v>45235201</v>
      </c>
      <c r="F81" s="2" t="s">
        <v>221</v>
      </c>
      <c r="G81" s="25" t="s">
        <v>721</v>
      </c>
      <c r="H81" s="21">
        <v>220000</v>
      </c>
      <c r="I81" s="36">
        <f t="shared" si="3"/>
        <v>45.45454545454545</v>
      </c>
      <c r="J81" s="21">
        <v>100000</v>
      </c>
      <c r="K81" s="23" t="s">
        <v>344</v>
      </c>
      <c r="L81" s="4" t="s">
        <v>618</v>
      </c>
      <c r="M81" s="21">
        <v>29</v>
      </c>
      <c r="N81" s="25" t="s">
        <v>339</v>
      </c>
      <c r="O81" s="25" t="s">
        <v>639</v>
      </c>
    </row>
    <row r="82" spans="1:15" ht="48" customHeight="1">
      <c r="A82" s="44"/>
      <c r="B82" s="48" t="s">
        <v>260</v>
      </c>
      <c r="C82" s="20" t="s">
        <v>457</v>
      </c>
      <c r="D82" s="2" t="s">
        <v>519</v>
      </c>
      <c r="E82" s="18" t="s">
        <v>588</v>
      </c>
      <c r="F82" s="2" t="s">
        <v>545</v>
      </c>
      <c r="G82" s="43" t="s">
        <v>261</v>
      </c>
      <c r="H82" s="24">
        <v>113000</v>
      </c>
      <c r="I82" s="36">
        <f t="shared" si="3"/>
        <v>44.24778761061947</v>
      </c>
      <c r="J82" s="24">
        <v>50000</v>
      </c>
      <c r="K82" s="29" t="s">
        <v>344</v>
      </c>
      <c r="L82" s="4" t="s">
        <v>618</v>
      </c>
      <c r="M82" s="24">
        <v>29</v>
      </c>
      <c r="N82" s="22" t="s">
        <v>339</v>
      </c>
      <c r="O82" s="22" t="s">
        <v>262</v>
      </c>
    </row>
    <row r="83" spans="1:15" ht="53.25" customHeight="1">
      <c r="A83" s="44"/>
      <c r="B83" s="53" t="s">
        <v>27</v>
      </c>
      <c r="C83" s="26" t="s">
        <v>664</v>
      </c>
      <c r="D83" s="22" t="s">
        <v>21</v>
      </c>
      <c r="E83" s="19" t="s">
        <v>22</v>
      </c>
      <c r="F83" s="10" t="s">
        <v>610</v>
      </c>
      <c r="G83" s="54" t="s">
        <v>28</v>
      </c>
      <c r="H83" s="24">
        <v>193000</v>
      </c>
      <c r="I83" s="36">
        <f t="shared" si="3"/>
        <v>69.94818652849742</v>
      </c>
      <c r="J83" s="24">
        <v>135000</v>
      </c>
      <c r="K83" s="29" t="s">
        <v>350</v>
      </c>
      <c r="L83" s="22" t="s">
        <v>618</v>
      </c>
      <c r="M83" s="24">
        <v>29</v>
      </c>
      <c r="N83" s="22" t="s">
        <v>339</v>
      </c>
      <c r="O83" s="22" t="s">
        <v>433</v>
      </c>
    </row>
    <row r="84" spans="1:15" ht="53.25" customHeight="1">
      <c r="A84" s="50"/>
      <c r="B84" s="19" t="s">
        <v>605</v>
      </c>
      <c r="C84" s="19" t="s">
        <v>664</v>
      </c>
      <c r="D84" s="22" t="s">
        <v>521</v>
      </c>
      <c r="E84" s="19" t="s">
        <v>565</v>
      </c>
      <c r="F84" s="2" t="s">
        <v>221</v>
      </c>
      <c r="G84" s="10" t="s">
        <v>606</v>
      </c>
      <c r="H84" s="4">
        <v>135000</v>
      </c>
      <c r="I84" s="36">
        <f t="shared" si="3"/>
        <v>70</v>
      </c>
      <c r="J84" s="24">
        <v>94500</v>
      </c>
      <c r="K84" s="26" t="s">
        <v>350</v>
      </c>
      <c r="L84" s="4" t="s">
        <v>738</v>
      </c>
      <c r="M84" s="4">
        <v>29</v>
      </c>
      <c r="N84" s="10" t="s">
        <v>339</v>
      </c>
      <c r="O84" s="10" t="s">
        <v>472</v>
      </c>
    </row>
    <row r="85" spans="1:15" ht="135.75" customHeight="1">
      <c r="A85" s="50"/>
      <c r="B85" s="28" t="s">
        <v>364</v>
      </c>
      <c r="C85" s="28" t="s">
        <v>171</v>
      </c>
      <c r="D85" s="22" t="s">
        <v>367</v>
      </c>
      <c r="E85" s="19" t="s">
        <v>366</v>
      </c>
      <c r="F85" s="10" t="s">
        <v>545</v>
      </c>
      <c r="G85" s="22" t="s">
        <v>365</v>
      </c>
      <c r="H85" s="24">
        <v>73250</v>
      </c>
      <c r="I85" s="36">
        <f t="shared" si="3"/>
        <v>69.89761092150171</v>
      </c>
      <c r="J85" s="24">
        <v>51200</v>
      </c>
      <c r="K85" s="29" t="s">
        <v>344</v>
      </c>
      <c r="L85" s="4" t="s">
        <v>602</v>
      </c>
      <c r="M85" s="24">
        <v>29</v>
      </c>
      <c r="N85" s="22" t="s">
        <v>339</v>
      </c>
      <c r="O85" s="22" t="s">
        <v>555</v>
      </c>
    </row>
    <row r="86" spans="1:15" s="11" customFormat="1" ht="75.75" customHeight="1">
      <c r="A86" s="51"/>
      <c r="B86" s="48" t="s">
        <v>134</v>
      </c>
      <c r="C86" s="20" t="s">
        <v>664</v>
      </c>
      <c r="D86" s="2" t="s">
        <v>130</v>
      </c>
      <c r="E86" s="18" t="s">
        <v>131</v>
      </c>
      <c r="F86" s="2" t="s">
        <v>632</v>
      </c>
      <c r="G86" s="43" t="s">
        <v>135</v>
      </c>
      <c r="H86" s="24">
        <v>2235600</v>
      </c>
      <c r="I86" s="36">
        <f t="shared" si="3"/>
        <v>43.74664519592056</v>
      </c>
      <c r="J86" s="24">
        <v>978000</v>
      </c>
      <c r="K86" s="29" t="s">
        <v>350</v>
      </c>
      <c r="L86" s="4" t="s">
        <v>602</v>
      </c>
      <c r="M86" s="24">
        <v>28</v>
      </c>
      <c r="N86" s="22" t="s">
        <v>339</v>
      </c>
      <c r="O86" s="22" t="s">
        <v>431</v>
      </c>
    </row>
    <row r="87" spans="1:15" s="11" customFormat="1" ht="51" customHeight="1">
      <c r="A87" s="50"/>
      <c r="B87" s="19" t="s">
        <v>92</v>
      </c>
      <c r="C87" s="19" t="s">
        <v>664</v>
      </c>
      <c r="D87" s="22" t="s">
        <v>90</v>
      </c>
      <c r="E87" s="19" t="s">
        <v>91</v>
      </c>
      <c r="F87" s="2" t="s">
        <v>545</v>
      </c>
      <c r="G87" s="10" t="s">
        <v>93</v>
      </c>
      <c r="H87" s="4">
        <v>150000</v>
      </c>
      <c r="I87" s="36">
        <f t="shared" si="3"/>
        <v>66.66666666666666</v>
      </c>
      <c r="J87" s="24">
        <v>100000</v>
      </c>
      <c r="K87" s="26" t="s">
        <v>350</v>
      </c>
      <c r="L87" s="4" t="s">
        <v>455</v>
      </c>
      <c r="M87" s="4">
        <v>28</v>
      </c>
      <c r="N87" s="10" t="s">
        <v>339</v>
      </c>
      <c r="O87" s="10" t="s">
        <v>94</v>
      </c>
    </row>
    <row r="88" spans="1:15" ht="52.5" customHeight="1">
      <c r="A88" s="50"/>
      <c r="B88" s="28" t="s">
        <v>496</v>
      </c>
      <c r="C88" s="28" t="s">
        <v>664</v>
      </c>
      <c r="D88" s="22" t="s">
        <v>178</v>
      </c>
      <c r="E88" s="28" t="s">
        <v>497</v>
      </c>
      <c r="F88" s="22" t="s">
        <v>545</v>
      </c>
      <c r="G88" s="22" t="s">
        <v>498</v>
      </c>
      <c r="H88" s="24">
        <v>300000</v>
      </c>
      <c r="I88" s="36">
        <f aca="true" t="shared" si="4" ref="I88:I103">J88/H88*100</f>
        <v>70</v>
      </c>
      <c r="J88" s="24">
        <v>210000</v>
      </c>
      <c r="K88" s="29" t="s">
        <v>350</v>
      </c>
      <c r="L88" s="4" t="s">
        <v>602</v>
      </c>
      <c r="M88" s="24">
        <v>28</v>
      </c>
      <c r="N88" s="22" t="s">
        <v>339</v>
      </c>
      <c r="O88" s="22" t="s">
        <v>352</v>
      </c>
    </row>
    <row r="89" spans="1:15" ht="41.25" customHeight="1">
      <c r="A89" s="50"/>
      <c r="B89" s="28" t="s">
        <v>311</v>
      </c>
      <c r="C89" s="28" t="s">
        <v>664</v>
      </c>
      <c r="D89" s="22" t="s">
        <v>312</v>
      </c>
      <c r="E89" s="28" t="s">
        <v>313</v>
      </c>
      <c r="F89" s="22" t="s">
        <v>610</v>
      </c>
      <c r="G89" s="22" t="s">
        <v>314</v>
      </c>
      <c r="H89" s="24">
        <v>297000</v>
      </c>
      <c r="I89" s="36">
        <f t="shared" si="4"/>
        <v>69.6969696969697</v>
      </c>
      <c r="J89" s="24">
        <v>207000</v>
      </c>
      <c r="K89" s="29" t="s">
        <v>350</v>
      </c>
      <c r="L89" s="24" t="s">
        <v>264</v>
      </c>
      <c r="M89" s="24">
        <v>28</v>
      </c>
      <c r="N89" s="22" t="s">
        <v>339</v>
      </c>
      <c r="O89" s="22" t="s">
        <v>354</v>
      </c>
    </row>
    <row r="90" spans="1:15" ht="78" customHeight="1">
      <c r="A90" s="50"/>
      <c r="B90" s="19" t="s">
        <v>603</v>
      </c>
      <c r="C90" s="19" t="s">
        <v>664</v>
      </c>
      <c r="D90" s="22" t="s">
        <v>521</v>
      </c>
      <c r="E90" s="19" t="s">
        <v>565</v>
      </c>
      <c r="F90" s="2" t="s">
        <v>221</v>
      </c>
      <c r="G90" s="10" t="s">
        <v>604</v>
      </c>
      <c r="H90" s="4">
        <v>136200</v>
      </c>
      <c r="I90" s="36">
        <f t="shared" si="4"/>
        <v>69.16299559471366</v>
      </c>
      <c r="J90" s="24">
        <v>94200</v>
      </c>
      <c r="K90" s="29" t="s">
        <v>350</v>
      </c>
      <c r="L90" s="4" t="s">
        <v>100</v>
      </c>
      <c r="M90" s="4">
        <v>28</v>
      </c>
      <c r="N90" s="10" t="s">
        <v>339</v>
      </c>
      <c r="O90" s="10" t="s">
        <v>471</v>
      </c>
    </row>
    <row r="91" spans="1:15" ht="57.75" customHeight="1">
      <c r="A91" s="50"/>
      <c r="B91" s="18" t="s">
        <v>101</v>
      </c>
      <c r="C91" s="18" t="s">
        <v>457</v>
      </c>
      <c r="D91" s="2" t="s">
        <v>98</v>
      </c>
      <c r="E91" s="18" t="s">
        <v>731</v>
      </c>
      <c r="F91" s="2" t="s">
        <v>229</v>
      </c>
      <c r="G91" s="2" t="s">
        <v>104</v>
      </c>
      <c r="H91" s="3">
        <v>100800</v>
      </c>
      <c r="I91" s="36">
        <f t="shared" si="4"/>
        <v>49.60317460317461</v>
      </c>
      <c r="J91" s="3">
        <v>50000</v>
      </c>
      <c r="K91" s="20" t="s">
        <v>344</v>
      </c>
      <c r="L91" s="3" t="s">
        <v>100</v>
      </c>
      <c r="M91" s="3">
        <v>28</v>
      </c>
      <c r="N91" s="2" t="s">
        <v>339</v>
      </c>
      <c r="O91" s="2" t="s">
        <v>105</v>
      </c>
    </row>
    <row r="92" spans="1:15" ht="54" customHeight="1">
      <c r="A92" s="50"/>
      <c r="B92" s="19" t="s">
        <v>301</v>
      </c>
      <c r="C92" s="19" t="s">
        <v>458</v>
      </c>
      <c r="D92" s="22" t="s">
        <v>302</v>
      </c>
      <c r="E92" s="19" t="s">
        <v>303</v>
      </c>
      <c r="F92" s="10" t="s">
        <v>632</v>
      </c>
      <c r="G92" s="10" t="s">
        <v>541</v>
      </c>
      <c r="H92" s="4">
        <v>131800</v>
      </c>
      <c r="I92" s="36">
        <f t="shared" si="4"/>
        <v>60.69802731411229</v>
      </c>
      <c r="J92" s="24">
        <v>80000</v>
      </c>
      <c r="K92" s="26" t="s">
        <v>344</v>
      </c>
      <c r="L92" s="4" t="s">
        <v>602</v>
      </c>
      <c r="M92" s="4">
        <v>27</v>
      </c>
      <c r="N92" s="10" t="s">
        <v>339</v>
      </c>
      <c r="O92" s="22" t="s">
        <v>162</v>
      </c>
    </row>
    <row r="93" spans="1:15" ht="72" customHeight="1">
      <c r="A93" s="50"/>
      <c r="B93" s="48" t="s">
        <v>129</v>
      </c>
      <c r="C93" s="20" t="s">
        <v>458</v>
      </c>
      <c r="D93" s="2" t="s">
        <v>130</v>
      </c>
      <c r="E93" s="18" t="s">
        <v>131</v>
      </c>
      <c r="F93" s="2" t="s">
        <v>632</v>
      </c>
      <c r="G93" s="43" t="s">
        <v>132</v>
      </c>
      <c r="H93" s="24">
        <v>145000</v>
      </c>
      <c r="I93" s="36">
        <f t="shared" si="4"/>
        <v>68.96551724137932</v>
      </c>
      <c r="J93" s="24">
        <v>100000</v>
      </c>
      <c r="K93" s="29" t="s">
        <v>344</v>
      </c>
      <c r="L93" s="4" t="s">
        <v>100</v>
      </c>
      <c r="M93" s="24">
        <v>27</v>
      </c>
      <c r="N93" s="22" t="s">
        <v>339</v>
      </c>
      <c r="O93" s="22" t="s">
        <v>133</v>
      </c>
    </row>
    <row r="94" spans="1:15" ht="50.25" customHeight="1">
      <c r="A94" s="50"/>
      <c r="B94" s="48" t="s">
        <v>18</v>
      </c>
      <c r="C94" s="20" t="s">
        <v>664</v>
      </c>
      <c r="D94" s="2" t="s">
        <v>381</v>
      </c>
      <c r="E94" s="18" t="s">
        <v>277</v>
      </c>
      <c r="F94" s="2" t="s">
        <v>221</v>
      </c>
      <c r="G94" s="45" t="s">
        <v>19</v>
      </c>
      <c r="H94" s="46">
        <v>270000</v>
      </c>
      <c r="I94" s="2">
        <f t="shared" si="4"/>
        <v>70</v>
      </c>
      <c r="J94" s="3">
        <v>189000</v>
      </c>
      <c r="K94" s="2" t="s">
        <v>350</v>
      </c>
      <c r="L94" s="4" t="s">
        <v>602</v>
      </c>
      <c r="M94" s="20">
        <v>27</v>
      </c>
      <c r="N94" s="20" t="s">
        <v>339</v>
      </c>
      <c r="O94" s="45" t="s">
        <v>352</v>
      </c>
    </row>
    <row r="95" spans="1:15" ht="93" customHeight="1">
      <c r="A95" s="50"/>
      <c r="B95" s="27" t="s">
        <v>202</v>
      </c>
      <c r="C95" s="27" t="s">
        <v>664</v>
      </c>
      <c r="D95" s="2" t="s">
        <v>546</v>
      </c>
      <c r="E95" s="18">
        <v>44940998</v>
      </c>
      <c r="F95" s="2" t="s">
        <v>221</v>
      </c>
      <c r="G95" s="25" t="s">
        <v>547</v>
      </c>
      <c r="H95" s="21">
        <v>264500</v>
      </c>
      <c r="I95" s="36">
        <f t="shared" si="4"/>
        <v>69.94328922495274</v>
      </c>
      <c r="J95" s="21">
        <v>185000</v>
      </c>
      <c r="K95" s="23" t="s">
        <v>344</v>
      </c>
      <c r="L95" s="4" t="s">
        <v>738</v>
      </c>
      <c r="M95" s="24">
        <v>27</v>
      </c>
      <c r="N95" s="25" t="s">
        <v>339</v>
      </c>
      <c r="O95" s="25" t="s">
        <v>712</v>
      </c>
    </row>
    <row r="96" spans="1:15" ht="61.5" customHeight="1">
      <c r="A96" s="44"/>
      <c r="B96" s="48" t="s">
        <v>591</v>
      </c>
      <c r="C96" s="20" t="s">
        <v>664</v>
      </c>
      <c r="D96" s="2" t="s">
        <v>592</v>
      </c>
      <c r="E96" s="18" t="s">
        <v>593</v>
      </c>
      <c r="F96" s="2" t="s">
        <v>221</v>
      </c>
      <c r="G96" s="43" t="s">
        <v>594</v>
      </c>
      <c r="H96" s="24">
        <v>299000</v>
      </c>
      <c r="I96" s="36">
        <f t="shared" si="4"/>
        <v>70</v>
      </c>
      <c r="J96" s="24">
        <v>209300</v>
      </c>
      <c r="K96" s="29" t="s">
        <v>350</v>
      </c>
      <c r="L96" s="4" t="s">
        <v>625</v>
      </c>
      <c r="M96" s="24">
        <v>27</v>
      </c>
      <c r="N96" s="22" t="s">
        <v>339</v>
      </c>
      <c r="O96" s="22" t="s">
        <v>352</v>
      </c>
    </row>
    <row r="97" spans="1:15" ht="51" customHeight="1">
      <c r="A97" s="50"/>
      <c r="B97" s="48" t="s">
        <v>140</v>
      </c>
      <c r="C97" s="20" t="s">
        <v>457</v>
      </c>
      <c r="D97" s="2" t="s">
        <v>172</v>
      </c>
      <c r="E97" s="18" t="s">
        <v>173</v>
      </c>
      <c r="F97" s="2" t="s">
        <v>545</v>
      </c>
      <c r="G97" s="43" t="s">
        <v>141</v>
      </c>
      <c r="H97" s="24">
        <v>136100</v>
      </c>
      <c r="I97" s="36">
        <f t="shared" si="4"/>
        <v>36.737692872887585</v>
      </c>
      <c r="J97" s="24">
        <v>50000</v>
      </c>
      <c r="K97" s="29" t="s">
        <v>344</v>
      </c>
      <c r="L97" s="24" t="s">
        <v>100</v>
      </c>
      <c r="M97" s="24">
        <v>27</v>
      </c>
      <c r="N97" s="22" t="s">
        <v>339</v>
      </c>
      <c r="O97" s="22" t="s">
        <v>293</v>
      </c>
    </row>
    <row r="98" spans="1:15" ht="54.75" customHeight="1">
      <c r="A98" s="50"/>
      <c r="B98" s="19" t="s">
        <v>573</v>
      </c>
      <c r="C98" s="19" t="s">
        <v>664</v>
      </c>
      <c r="D98" s="22" t="s">
        <v>521</v>
      </c>
      <c r="E98" s="19" t="s">
        <v>565</v>
      </c>
      <c r="F98" s="2" t="s">
        <v>221</v>
      </c>
      <c r="G98" s="10" t="s">
        <v>574</v>
      </c>
      <c r="H98" s="4">
        <v>220000</v>
      </c>
      <c r="I98" s="36">
        <f t="shared" si="4"/>
        <v>68.18181818181817</v>
      </c>
      <c r="J98" s="24">
        <v>150000</v>
      </c>
      <c r="K98" s="26" t="s">
        <v>350</v>
      </c>
      <c r="L98" s="22" t="s">
        <v>85</v>
      </c>
      <c r="M98" s="4">
        <v>27</v>
      </c>
      <c r="N98" s="10" t="s">
        <v>339</v>
      </c>
      <c r="O98" s="10" t="s">
        <v>352</v>
      </c>
    </row>
    <row r="99" spans="1:15" ht="61.5" customHeight="1">
      <c r="A99" s="50"/>
      <c r="B99" s="18" t="s">
        <v>271</v>
      </c>
      <c r="C99" s="18" t="s">
        <v>457</v>
      </c>
      <c r="D99" s="2" t="s">
        <v>272</v>
      </c>
      <c r="E99" s="18" t="s">
        <v>273</v>
      </c>
      <c r="F99" s="2" t="s">
        <v>229</v>
      </c>
      <c r="G99" s="2" t="s">
        <v>504</v>
      </c>
      <c r="H99" s="3">
        <v>100000</v>
      </c>
      <c r="I99" s="36">
        <f t="shared" si="4"/>
        <v>50</v>
      </c>
      <c r="J99" s="4">
        <v>50000</v>
      </c>
      <c r="K99" s="20" t="s">
        <v>344</v>
      </c>
      <c r="L99" s="4" t="s">
        <v>602</v>
      </c>
      <c r="M99" s="4">
        <v>27</v>
      </c>
      <c r="N99" s="2" t="s">
        <v>339</v>
      </c>
      <c r="O99" s="10" t="s">
        <v>274</v>
      </c>
    </row>
    <row r="100" spans="1:15" ht="58.5" customHeight="1">
      <c r="A100" s="50"/>
      <c r="B100" s="28" t="s">
        <v>359</v>
      </c>
      <c r="C100" s="28" t="s">
        <v>664</v>
      </c>
      <c r="D100" s="10" t="s">
        <v>360</v>
      </c>
      <c r="E100" s="19" t="s">
        <v>361</v>
      </c>
      <c r="F100" s="10" t="s">
        <v>632</v>
      </c>
      <c r="G100" s="22" t="s">
        <v>362</v>
      </c>
      <c r="H100" s="24">
        <v>77800</v>
      </c>
      <c r="I100" s="36">
        <f t="shared" si="4"/>
        <v>69.9228791773779</v>
      </c>
      <c r="J100" s="24">
        <v>54400</v>
      </c>
      <c r="K100" s="29" t="s">
        <v>344</v>
      </c>
      <c r="L100" s="24" t="s">
        <v>265</v>
      </c>
      <c r="M100" s="24">
        <v>26</v>
      </c>
      <c r="N100" s="22" t="s">
        <v>339</v>
      </c>
      <c r="O100" s="22" t="s">
        <v>706</v>
      </c>
    </row>
    <row r="101" spans="1:15" ht="58.5" customHeight="1">
      <c r="A101" s="50"/>
      <c r="B101" s="19" t="s">
        <v>666</v>
      </c>
      <c r="C101" s="19" t="s">
        <v>664</v>
      </c>
      <c r="D101" s="10" t="s">
        <v>459</v>
      </c>
      <c r="E101" s="19" t="s">
        <v>523</v>
      </c>
      <c r="F101" s="10" t="s">
        <v>545</v>
      </c>
      <c r="G101" s="10" t="s">
        <v>667</v>
      </c>
      <c r="H101" s="4">
        <v>200000</v>
      </c>
      <c r="I101" s="36">
        <f t="shared" si="4"/>
        <v>70</v>
      </c>
      <c r="J101" s="4">
        <v>140000</v>
      </c>
      <c r="K101" s="26" t="s">
        <v>344</v>
      </c>
      <c r="L101" s="4" t="s">
        <v>455</v>
      </c>
      <c r="M101" s="24">
        <v>26</v>
      </c>
      <c r="N101" s="22" t="s">
        <v>339</v>
      </c>
      <c r="O101" s="10" t="s">
        <v>413</v>
      </c>
    </row>
    <row r="102" spans="1:15" ht="49.5" customHeight="1">
      <c r="A102" s="50"/>
      <c r="B102" s="18" t="s">
        <v>569</v>
      </c>
      <c r="C102" s="18" t="s">
        <v>457</v>
      </c>
      <c r="D102" s="25" t="s">
        <v>377</v>
      </c>
      <c r="E102" s="18" t="s">
        <v>243</v>
      </c>
      <c r="F102" s="2" t="s">
        <v>221</v>
      </c>
      <c r="G102" s="2" t="s">
        <v>127</v>
      </c>
      <c r="H102" s="3">
        <v>100000</v>
      </c>
      <c r="I102" s="36">
        <f t="shared" si="4"/>
        <v>50</v>
      </c>
      <c r="J102" s="3">
        <v>50000</v>
      </c>
      <c r="K102" s="20" t="s">
        <v>344</v>
      </c>
      <c r="L102" s="4" t="s">
        <v>602</v>
      </c>
      <c r="M102" s="3">
        <v>26</v>
      </c>
      <c r="N102" s="2" t="s">
        <v>339</v>
      </c>
      <c r="O102" s="2" t="s">
        <v>128</v>
      </c>
    </row>
    <row r="103" spans="1:15" ht="60.75" customHeight="1">
      <c r="A103" s="50"/>
      <c r="B103" s="18" t="s">
        <v>225</v>
      </c>
      <c r="C103" s="18" t="s">
        <v>664</v>
      </c>
      <c r="D103" s="2" t="s">
        <v>206</v>
      </c>
      <c r="E103" s="18">
        <v>44941960</v>
      </c>
      <c r="F103" s="2" t="s">
        <v>221</v>
      </c>
      <c r="G103" s="2" t="s">
        <v>289</v>
      </c>
      <c r="H103" s="3">
        <v>75000</v>
      </c>
      <c r="I103" s="36">
        <f t="shared" si="4"/>
        <v>70</v>
      </c>
      <c r="J103" s="4">
        <v>52500</v>
      </c>
      <c r="K103" s="20" t="s">
        <v>344</v>
      </c>
      <c r="L103" s="4" t="s">
        <v>455</v>
      </c>
      <c r="M103" s="4">
        <v>26</v>
      </c>
      <c r="N103" s="2" t="s">
        <v>339</v>
      </c>
      <c r="O103" s="10" t="s">
        <v>226</v>
      </c>
    </row>
    <row r="104" spans="1:15" ht="48" customHeight="1">
      <c r="A104" s="50"/>
      <c r="B104" s="19" t="s">
        <v>564</v>
      </c>
      <c r="C104" s="19" t="s">
        <v>664</v>
      </c>
      <c r="D104" s="22" t="s">
        <v>521</v>
      </c>
      <c r="E104" s="19" t="s">
        <v>565</v>
      </c>
      <c r="F104" s="2" t="s">
        <v>221</v>
      </c>
      <c r="G104" s="10" t="s">
        <v>566</v>
      </c>
      <c r="H104" s="4">
        <v>200000</v>
      </c>
      <c r="I104" s="36">
        <f aca="true" t="shared" si="5" ref="I104:I124">J104/H104*100</f>
        <v>70</v>
      </c>
      <c r="J104" s="24">
        <v>140000</v>
      </c>
      <c r="K104" s="26" t="s">
        <v>350</v>
      </c>
      <c r="L104" s="4" t="s">
        <v>567</v>
      </c>
      <c r="M104" s="4">
        <v>26</v>
      </c>
      <c r="N104" s="10" t="s">
        <v>339</v>
      </c>
      <c r="O104" s="10" t="s">
        <v>568</v>
      </c>
    </row>
    <row r="105" spans="1:15" ht="51.75" customHeight="1">
      <c r="A105" s="50"/>
      <c r="B105" s="19" t="s">
        <v>710</v>
      </c>
      <c r="C105" s="19" t="s">
        <v>664</v>
      </c>
      <c r="D105" s="22" t="s">
        <v>521</v>
      </c>
      <c r="E105" s="19" t="s">
        <v>565</v>
      </c>
      <c r="F105" s="2" t="s">
        <v>221</v>
      </c>
      <c r="G105" s="10" t="s">
        <v>711</v>
      </c>
      <c r="H105" s="4">
        <v>72990</v>
      </c>
      <c r="I105" s="36">
        <f t="shared" si="5"/>
        <v>69.18755993971777</v>
      </c>
      <c r="J105" s="24">
        <v>50500</v>
      </c>
      <c r="K105" s="26" t="s">
        <v>344</v>
      </c>
      <c r="L105" s="4" t="s">
        <v>100</v>
      </c>
      <c r="M105" s="4">
        <v>26</v>
      </c>
      <c r="N105" s="10" t="s">
        <v>339</v>
      </c>
      <c r="O105" s="10" t="s">
        <v>712</v>
      </c>
    </row>
    <row r="106" spans="1:15" ht="97.5" customHeight="1">
      <c r="A106" s="50"/>
      <c r="B106" s="18" t="s">
        <v>722</v>
      </c>
      <c r="C106" s="18" t="s">
        <v>664</v>
      </c>
      <c r="D106" s="2" t="s">
        <v>651</v>
      </c>
      <c r="E106" s="18">
        <v>42864917</v>
      </c>
      <c r="F106" s="2" t="s">
        <v>545</v>
      </c>
      <c r="G106" s="2" t="s">
        <v>723</v>
      </c>
      <c r="H106" s="3">
        <v>372000</v>
      </c>
      <c r="I106" s="36">
        <f t="shared" si="5"/>
        <v>70</v>
      </c>
      <c r="J106" s="4">
        <v>260400</v>
      </c>
      <c r="K106" s="20" t="s">
        <v>350</v>
      </c>
      <c r="L106" s="22" t="s">
        <v>337</v>
      </c>
      <c r="M106" s="4">
        <v>26</v>
      </c>
      <c r="N106" s="2" t="s">
        <v>339</v>
      </c>
      <c r="O106" s="10" t="s">
        <v>724</v>
      </c>
    </row>
    <row r="107" spans="1:15" ht="83.25" customHeight="1">
      <c r="A107" s="50"/>
      <c r="B107" s="48" t="s">
        <v>245</v>
      </c>
      <c r="C107" s="20" t="s">
        <v>664</v>
      </c>
      <c r="D107" s="2" t="s">
        <v>246</v>
      </c>
      <c r="E107" s="18" t="s">
        <v>247</v>
      </c>
      <c r="F107" s="2" t="s">
        <v>221</v>
      </c>
      <c r="G107" s="43" t="s">
        <v>614</v>
      </c>
      <c r="H107" s="24">
        <v>180500</v>
      </c>
      <c r="I107" s="36">
        <f t="shared" si="5"/>
        <v>68.69806094182826</v>
      </c>
      <c r="J107" s="24">
        <v>124000</v>
      </c>
      <c r="K107" s="29" t="s">
        <v>344</v>
      </c>
      <c r="L107" s="4" t="s">
        <v>85</v>
      </c>
      <c r="M107" s="24">
        <v>25</v>
      </c>
      <c r="N107" s="22" t="s">
        <v>339</v>
      </c>
      <c r="O107" s="22" t="s">
        <v>719</v>
      </c>
    </row>
    <row r="108" spans="1:15" ht="72" customHeight="1">
      <c r="A108" s="44"/>
      <c r="B108" s="53" t="s">
        <v>25</v>
      </c>
      <c r="C108" s="26" t="s">
        <v>664</v>
      </c>
      <c r="D108" s="22" t="s">
        <v>21</v>
      </c>
      <c r="E108" s="19" t="s">
        <v>22</v>
      </c>
      <c r="F108" s="10" t="s">
        <v>610</v>
      </c>
      <c r="G108" s="55" t="s">
        <v>26</v>
      </c>
      <c r="H108" s="24">
        <v>90000</v>
      </c>
      <c r="I108" s="36">
        <f t="shared" si="5"/>
        <v>70</v>
      </c>
      <c r="J108" s="24">
        <v>63000</v>
      </c>
      <c r="K108" s="29" t="s">
        <v>344</v>
      </c>
      <c r="L108" s="22" t="s">
        <v>618</v>
      </c>
      <c r="M108" s="24">
        <v>25</v>
      </c>
      <c r="N108" s="22" t="s">
        <v>339</v>
      </c>
      <c r="O108" s="22" t="s">
        <v>432</v>
      </c>
    </row>
    <row r="109" spans="1:15" ht="66" customHeight="1">
      <c r="A109" s="44"/>
      <c r="B109" s="53" t="s">
        <v>59</v>
      </c>
      <c r="C109" s="26" t="s">
        <v>664</v>
      </c>
      <c r="D109" s="22" t="s">
        <v>21</v>
      </c>
      <c r="E109" s="19" t="s">
        <v>22</v>
      </c>
      <c r="F109" s="10" t="s">
        <v>610</v>
      </c>
      <c r="G109" s="54" t="s">
        <v>60</v>
      </c>
      <c r="H109" s="24">
        <v>300000</v>
      </c>
      <c r="I109" s="36">
        <f t="shared" si="5"/>
        <v>70</v>
      </c>
      <c r="J109" s="24">
        <v>210000</v>
      </c>
      <c r="K109" s="29" t="s">
        <v>350</v>
      </c>
      <c r="L109" s="22" t="s">
        <v>618</v>
      </c>
      <c r="M109" s="24">
        <v>25</v>
      </c>
      <c r="N109" s="22" t="s">
        <v>339</v>
      </c>
      <c r="O109" s="54" t="s">
        <v>61</v>
      </c>
    </row>
    <row r="110" spans="1:15" s="11" customFormat="1" ht="44.25" customHeight="1">
      <c r="A110" s="93"/>
      <c r="B110" s="92" t="s">
        <v>315</v>
      </c>
      <c r="C110" s="92" t="s">
        <v>664</v>
      </c>
      <c r="D110" s="94" t="s">
        <v>206</v>
      </c>
      <c r="E110" s="92">
        <v>44941960</v>
      </c>
      <c r="F110" s="94" t="s">
        <v>221</v>
      </c>
      <c r="G110" s="94" t="s">
        <v>678</v>
      </c>
      <c r="H110" s="90">
        <v>229000</v>
      </c>
      <c r="I110" s="89">
        <v>69.69</v>
      </c>
      <c r="J110" s="4">
        <v>71000</v>
      </c>
      <c r="K110" s="26" t="s">
        <v>344</v>
      </c>
      <c r="L110" s="90" t="s">
        <v>618</v>
      </c>
      <c r="M110" s="90">
        <v>24</v>
      </c>
      <c r="N110" s="94" t="s">
        <v>339</v>
      </c>
      <c r="O110" s="94" t="s">
        <v>316</v>
      </c>
    </row>
    <row r="111" spans="1:15" s="11" customFormat="1" ht="35.25" customHeight="1">
      <c r="A111" s="93"/>
      <c r="B111" s="92"/>
      <c r="C111" s="92"/>
      <c r="D111" s="94"/>
      <c r="E111" s="92"/>
      <c r="F111" s="94"/>
      <c r="G111" s="94"/>
      <c r="H111" s="90"/>
      <c r="I111" s="89"/>
      <c r="J111" s="4">
        <v>88600</v>
      </c>
      <c r="K111" s="26" t="s">
        <v>350</v>
      </c>
      <c r="L111" s="90"/>
      <c r="M111" s="90"/>
      <c r="N111" s="94"/>
      <c r="O111" s="94"/>
    </row>
    <row r="112" spans="1:15" ht="52.5" customHeight="1">
      <c r="A112" s="44"/>
      <c r="B112" s="53" t="s">
        <v>29</v>
      </c>
      <c r="C112" s="26" t="s">
        <v>664</v>
      </c>
      <c r="D112" s="22" t="s">
        <v>21</v>
      </c>
      <c r="E112" s="19" t="s">
        <v>22</v>
      </c>
      <c r="F112" s="10" t="s">
        <v>610</v>
      </c>
      <c r="G112" s="54" t="s">
        <v>30</v>
      </c>
      <c r="H112" s="24">
        <v>568000</v>
      </c>
      <c r="I112" s="36">
        <f t="shared" si="5"/>
        <v>50</v>
      </c>
      <c r="J112" s="24">
        <v>284000</v>
      </c>
      <c r="K112" s="29" t="s">
        <v>350</v>
      </c>
      <c r="L112" s="22" t="s">
        <v>618</v>
      </c>
      <c r="M112" s="24">
        <v>24</v>
      </c>
      <c r="N112" s="22" t="s">
        <v>339</v>
      </c>
      <c r="O112" s="22" t="s">
        <v>31</v>
      </c>
    </row>
    <row r="113" spans="1:15" ht="63.75" customHeight="1">
      <c r="A113" s="50"/>
      <c r="B113" s="18" t="s">
        <v>674</v>
      </c>
      <c r="C113" s="18" t="s">
        <v>664</v>
      </c>
      <c r="D113" s="25" t="s">
        <v>385</v>
      </c>
      <c r="E113" s="27">
        <v>26851598</v>
      </c>
      <c r="F113" s="25" t="s">
        <v>548</v>
      </c>
      <c r="G113" s="2" t="s">
        <v>143</v>
      </c>
      <c r="H113" s="3">
        <v>600000</v>
      </c>
      <c r="I113" s="36">
        <f t="shared" si="5"/>
        <v>50</v>
      </c>
      <c r="J113" s="4">
        <v>300000</v>
      </c>
      <c r="K113" s="20" t="s">
        <v>350</v>
      </c>
      <c r="L113" s="22" t="s">
        <v>85</v>
      </c>
      <c r="M113" s="4">
        <v>23</v>
      </c>
      <c r="N113" s="2" t="s">
        <v>339</v>
      </c>
      <c r="O113" s="10" t="s">
        <v>354</v>
      </c>
    </row>
    <row r="114" spans="1:15" ht="72" customHeight="1">
      <c r="A114" s="50"/>
      <c r="B114" s="27" t="s">
        <v>697</v>
      </c>
      <c r="C114" s="27" t="s">
        <v>457</v>
      </c>
      <c r="D114" s="25" t="s">
        <v>698</v>
      </c>
      <c r="E114" s="27" t="s">
        <v>699</v>
      </c>
      <c r="F114" s="25" t="s">
        <v>545</v>
      </c>
      <c r="G114" s="25" t="s">
        <v>700</v>
      </c>
      <c r="H114" s="21">
        <v>100000</v>
      </c>
      <c r="I114" s="36">
        <f t="shared" si="5"/>
        <v>50</v>
      </c>
      <c r="J114" s="21">
        <v>50000</v>
      </c>
      <c r="K114" s="23" t="s">
        <v>344</v>
      </c>
      <c r="L114" s="4" t="s">
        <v>618</v>
      </c>
      <c r="M114" s="21">
        <v>23</v>
      </c>
      <c r="N114" s="25" t="s">
        <v>339</v>
      </c>
      <c r="O114" s="25" t="s">
        <v>701</v>
      </c>
    </row>
    <row r="115" spans="1:15" ht="81" customHeight="1">
      <c r="A115" s="50"/>
      <c r="B115" s="28" t="s">
        <v>323</v>
      </c>
      <c r="C115" s="28" t="s">
        <v>664</v>
      </c>
      <c r="D115" s="10" t="s">
        <v>542</v>
      </c>
      <c r="E115" s="19" t="s">
        <v>562</v>
      </c>
      <c r="F115" s="10" t="s">
        <v>221</v>
      </c>
      <c r="G115" s="22" t="s">
        <v>324</v>
      </c>
      <c r="H115" s="24">
        <v>420000</v>
      </c>
      <c r="I115" s="36">
        <f t="shared" si="5"/>
        <v>70</v>
      </c>
      <c r="J115" s="24">
        <v>294000</v>
      </c>
      <c r="K115" s="29" t="s">
        <v>350</v>
      </c>
      <c r="L115" s="4" t="s">
        <v>85</v>
      </c>
      <c r="M115" s="24">
        <v>23</v>
      </c>
      <c r="N115" s="22" t="s">
        <v>339</v>
      </c>
      <c r="O115" s="22" t="s">
        <v>466</v>
      </c>
    </row>
    <row r="116" spans="1:15" ht="57" customHeight="1">
      <c r="A116" s="50"/>
      <c r="B116" s="19" t="s">
        <v>86</v>
      </c>
      <c r="C116" s="19" t="s">
        <v>664</v>
      </c>
      <c r="D116" s="22" t="s">
        <v>343</v>
      </c>
      <c r="E116" s="19" t="s">
        <v>87</v>
      </c>
      <c r="F116" s="2" t="s">
        <v>221</v>
      </c>
      <c r="G116" s="10" t="s">
        <v>88</v>
      </c>
      <c r="H116" s="4">
        <v>278500</v>
      </c>
      <c r="I116" s="36">
        <f t="shared" si="5"/>
        <v>69.98204667863554</v>
      </c>
      <c r="J116" s="24">
        <v>194900</v>
      </c>
      <c r="K116" s="26" t="s">
        <v>350</v>
      </c>
      <c r="L116" s="4" t="s">
        <v>85</v>
      </c>
      <c r="M116" s="4">
        <v>23</v>
      </c>
      <c r="N116" s="10" t="s">
        <v>339</v>
      </c>
      <c r="O116" s="10" t="s">
        <v>354</v>
      </c>
    </row>
    <row r="117" spans="1:15" ht="73.5" customHeight="1">
      <c r="A117" s="50"/>
      <c r="B117" s="28" t="s">
        <v>213</v>
      </c>
      <c r="C117" s="28" t="s">
        <v>664</v>
      </c>
      <c r="D117" s="22" t="s">
        <v>214</v>
      </c>
      <c r="E117" s="18" t="s">
        <v>215</v>
      </c>
      <c r="F117" s="2" t="s">
        <v>229</v>
      </c>
      <c r="G117" s="28" t="s">
        <v>219</v>
      </c>
      <c r="H117" s="24">
        <v>1474800</v>
      </c>
      <c r="I117" s="22">
        <f t="shared" si="5"/>
        <v>50</v>
      </c>
      <c r="J117" s="24">
        <v>737400</v>
      </c>
      <c r="K117" s="36" t="s">
        <v>350</v>
      </c>
      <c r="L117" s="24" t="s">
        <v>455</v>
      </c>
      <c r="M117" s="29">
        <v>23</v>
      </c>
      <c r="N117" s="24" t="s">
        <v>339</v>
      </c>
      <c r="O117" s="24" t="s">
        <v>308</v>
      </c>
    </row>
    <row r="118" spans="1:15" ht="72.75" customHeight="1">
      <c r="A118" s="51"/>
      <c r="B118" s="28" t="s">
        <v>422</v>
      </c>
      <c r="C118" s="28" t="s">
        <v>664</v>
      </c>
      <c r="D118" s="22" t="s">
        <v>540</v>
      </c>
      <c r="E118" s="18">
        <v>75154391</v>
      </c>
      <c r="F118" s="2" t="s">
        <v>229</v>
      </c>
      <c r="G118" s="28" t="s">
        <v>423</v>
      </c>
      <c r="H118" s="24">
        <v>1400000</v>
      </c>
      <c r="I118" s="22">
        <f t="shared" si="5"/>
        <v>50</v>
      </c>
      <c r="J118" s="24">
        <v>700000</v>
      </c>
      <c r="K118" s="36" t="s">
        <v>350</v>
      </c>
      <c r="L118" s="24" t="s">
        <v>625</v>
      </c>
      <c r="M118" s="29">
        <v>23</v>
      </c>
      <c r="N118" s="24" t="s">
        <v>339</v>
      </c>
      <c r="O118" s="24" t="s">
        <v>307</v>
      </c>
    </row>
    <row r="119" spans="1:15" ht="57.75" customHeight="1">
      <c r="A119" s="50"/>
      <c r="B119" s="18" t="s">
        <v>242</v>
      </c>
      <c r="C119" s="18" t="s">
        <v>664</v>
      </c>
      <c r="D119" s="25" t="s">
        <v>377</v>
      </c>
      <c r="E119" s="18" t="s">
        <v>243</v>
      </c>
      <c r="F119" s="2" t="s">
        <v>221</v>
      </c>
      <c r="G119" s="2" t="s">
        <v>244</v>
      </c>
      <c r="H119" s="3">
        <v>430000</v>
      </c>
      <c r="I119" s="36">
        <f t="shared" si="5"/>
        <v>69.76744186046511</v>
      </c>
      <c r="J119" s="3">
        <v>300000</v>
      </c>
      <c r="K119" s="20" t="s">
        <v>350</v>
      </c>
      <c r="L119" s="4" t="s">
        <v>602</v>
      </c>
      <c r="M119" s="3">
        <v>23</v>
      </c>
      <c r="N119" s="2" t="s">
        <v>339</v>
      </c>
      <c r="O119" s="2" t="s">
        <v>291</v>
      </c>
    </row>
    <row r="120" spans="1:15" ht="61.5" customHeight="1">
      <c r="A120" s="50"/>
      <c r="B120" s="18" t="s">
        <v>227</v>
      </c>
      <c r="C120" s="18" t="s">
        <v>664</v>
      </c>
      <c r="D120" s="2" t="s">
        <v>206</v>
      </c>
      <c r="E120" s="18">
        <v>44941960</v>
      </c>
      <c r="F120" s="2" t="s">
        <v>221</v>
      </c>
      <c r="G120" s="2" t="s">
        <v>553</v>
      </c>
      <c r="H120" s="3">
        <v>180000</v>
      </c>
      <c r="I120" s="36">
        <f t="shared" si="5"/>
        <v>70</v>
      </c>
      <c r="J120" s="4">
        <v>126000</v>
      </c>
      <c r="K120" s="20" t="s">
        <v>350</v>
      </c>
      <c r="L120" s="4" t="s">
        <v>455</v>
      </c>
      <c r="M120" s="4">
        <v>23</v>
      </c>
      <c r="N120" s="2" t="s">
        <v>339</v>
      </c>
      <c r="O120" s="10" t="s">
        <v>354</v>
      </c>
    </row>
    <row r="121" spans="1:15" ht="66" customHeight="1">
      <c r="A121" s="50"/>
      <c r="B121" s="18" t="s">
        <v>55</v>
      </c>
      <c r="C121" s="18" t="s">
        <v>457</v>
      </c>
      <c r="D121" s="25" t="s">
        <v>56</v>
      </c>
      <c r="E121" s="18" t="s">
        <v>57</v>
      </c>
      <c r="F121" s="2" t="s">
        <v>545</v>
      </c>
      <c r="G121" s="2" t="s">
        <v>58</v>
      </c>
      <c r="H121" s="3">
        <v>243700</v>
      </c>
      <c r="I121" s="36">
        <f t="shared" si="5"/>
        <v>20.51702913418137</v>
      </c>
      <c r="J121" s="3">
        <v>50000</v>
      </c>
      <c r="K121" s="20" t="s">
        <v>344</v>
      </c>
      <c r="L121" s="4" t="s">
        <v>618</v>
      </c>
      <c r="M121" s="3">
        <v>23</v>
      </c>
      <c r="N121" s="2" t="s">
        <v>339</v>
      </c>
      <c r="O121" s="2" t="s">
        <v>759</v>
      </c>
    </row>
    <row r="122" spans="1:15" ht="77.25" customHeight="1">
      <c r="A122" s="50"/>
      <c r="B122" s="19" t="s">
        <v>95</v>
      </c>
      <c r="C122" s="19" t="s">
        <v>457</v>
      </c>
      <c r="D122" s="25" t="s">
        <v>609</v>
      </c>
      <c r="E122" s="18">
        <v>65497996</v>
      </c>
      <c r="F122" s="2" t="s">
        <v>545</v>
      </c>
      <c r="G122" s="10" t="s">
        <v>96</v>
      </c>
      <c r="H122" s="4">
        <v>101600</v>
      </c>
      <c r="I122" s="36">
        <f t="shared" si="5"/>
        <v>49.21259842519685</v>
      </c>
      <c r="J122" s="24">
        <v>50000</v>
      </c>
      <c r="K122" s="26" t="s">
        <v>344</v>
      </c>
      <c r="L122" s="4" t="s">
        <v>602</v>
      </c>
      <c r="M122" s="24">
        <v>23</v>
      </c>
      <c r="N122" s="22" t="s">
        <v>339</v>
      </c>
      <c r="O122" s="10" t="s">
        <v>183</v>
      </c>
    </row>
    <row r="123" spans="1:15" ht="60" customHeight="1">
      <c r="A123" s="50"/>
      <c r="B123" s="48" t="s">
        <v>681</v>
      </c>
      <c r="C123" s="20" t="s">
        <v>664</v>
      </c>
      <c r="D123" s="2" t="s">
        <v>705</v>
      </c>
      <c r="E123" s="18" t="s">
        <v>693</v>
      </c>
      <c r="F123" s="2" t="s">
        <v>221</v>
      </c>
      <c r="G123" s="43" t="s">
        <v>682</v>
      </c>
      <c r="H123" s="24">
        <v>310000</v>
      </c>
      <c r="I123" s="36">
        <f t="shared" si="5"/>
        <v>70</v>
      </c>
      <c r="J123" s="24">
        <v>217000</v>
      </c>
      <c r="K123" s="29" t="s">
        <v>350</v>
      </c>
      <c r="L123" s="4" t="s">
        <v>602</v>
      </c>
      <c r="M123" s="24">
        <v>22</v>
      </c>
      <c r="N123" s="22" t="s">
        <v>339</v>
      </c>
      <c r="O123" s="22" t="s">
        <v>352</v>
      </c>
    </row>
    <row r="124" spans="1:15" ht="66.75" customHeight="1">
      <c r="A124" s="50"/>
      <c r="B124" s="19" t="s">
        <v>68</v>
      </c>
      <c r="C124" s="19" t="s">
        <v>458</v>
      </c>
      <c r="D124" s="22" t="s">
        <v>714</v>
      </c>
      <c r="E124" s="19" t="s">
        <v>715</v>
      </c>
      <c r="F124" s="2" t="s">
        <v>632</v>
      </c>
      <c r="G124" s="10" t="s">
        <v>70</v>
      </c>
      <c r="H124" s="4">
        <v>72000</v>
      </c>
      <c r="I124" s="36">
        <f t="shared" si="5"/>
        <v>69.44444444444444</v>
      </c>
      <c r="J124" s="24">
        <v>50000</v>
      </c>
      <c r="K124" s="26" t="s">
        <v>344</v>
      </c>
      <c r="L124" s="4" t="s">
        <v>618</v>
      </c>
      <c r="M124" s="4">
        <v>22</v>
      </c>
      <c r="N124" s="10" t="s">
        <v>339</v>
      </c>
      <c r="O124" s="10" t="s">
        <v>424</v>
      </c>
    </row>
    <row r="125" spans="1:15" ht="88.5" customHeight="1">
      <c r="A125" s="50"/>
      <c r="B125" s="19" t="s">
        <v>89</v>
      </c>
      <c r="C125" s="19" t="s">
        <v>458</v>
      </c>
      <c r="D125" s="22" t="s">
        <v>90</v>
      </c>
      <c r="E125" s="19" t="s">
        <v>91</v>
      </c>
      <c r="F125" s="2" t="s">
        <v>545</v>
      </c>
      <c r="G125" s="10" t="s">
        <v>677</v>
      </c>
      <c r="H125" s="4">
        <v>150000</v>
      </c>
      <c r="I125" s="36">
        <f aca="true" t="shared" si="6" ref="I125:I145">J125/H125*100</f>
        <v>66.66666666666666</v>
      </c>
      <c r="J125" s="24">
        <v>100000</v>
      </c>
      <c r="K125" s="26" t="s">
        <v>344</v>
      </c>
      <c r="L125" s="4" t="s">
        <v>602</v>
      </c>
      <c r="M125" s="4">
        <v>22</v>
      </c>
      <c r="N125" s="10" t="s">
        <v>339</v>
      </c>
      <c r="O125" s="10" t="s">
        <v>615</v>
      </c>
    </row>
    <row r="126" spans="1:15" ht="78.75" customHeight="1">
      <c r="A126" s="50"/>
      <c r="B126" s="27" t="s">
        <v>702</v>
      </c>
      <c r="C126" s="27" t="s">
        <v>458</v>
      </c>
      <c r="D126" s="25" t="s">
        <v>760</v>
      </c>
      <c r="E126" s="27" t="s">
        <v>703</v>
      </c>
      <c r="F126" s="25" t="s">
        <v>545</v>
      </c>
      <c r="G126" s="25" t="s">
        <v>704</v>
      </c>
      <c r="H126" s="21">
        <v>97500</v>
      </c>
      <c r="I126" s="36">
        <f t="shared" si="6"/>
        <v>60.30769230769231</v>
      </c>
      <c r="J126" s="21">
        <v>58800</v>
      </c>
      <c r="K126" s="23" t="s">
        <v>344</v>
      </c>
      <c r="L126" s="4" t="s">
        <v>618</v>
      </c>
      <c r="M126" s="21">
        <v>22</v>
      </c>
      <c r="N126" s="25" t="s">
        <v>339</v>
      </c>
      <c r="O126" s="25" t="s">
        <v>761</v>
      </c>
    </row>
    <row r="127" spans="1:15" ht="72" customHeight="1">
      <c r="A127" s="50"/>
      <c r="B127" s="48" t="s">
        <v>688</v>
      </c>
      <c r="C127" s="20" t="s">
        <v>457</v>
      </c>
      <c r="D127" s="2" t="s">
        <v>689</v>
      </c>
      <c r="E127" s="18" t="s">
        <v>690</v>
      </c>
      <c r="F127" s="2" t="s">
        <v>545</v>
      </c>
      <c r="G127" s="43" t="s">
        <v>691</v>
      </c>
      <c r="H127" s="24">
        <v>163700</v>
      </c>
      <c r="I127" s="36">
        <f t="shared" si="6"/>
        <v>30.543677458766034</v>
      </c>
      <c r="J127" s="24">
        <v>50000</v>
      </c>
      <c r="K127" s="29" t="s">
        <v>344</v>
      </c>
      <c r="L127" s="4" t="s">
        <v>618</v>
      </c>
      <c r="M127" s="24">
        <v>22</v>
      </c>
      <c r="N127" s="22" t="s">
        <v>339</v>
      </c>
      <c r="O127" s="22" t="s">
        <v>555</v>
      </c>
    </row>
    <row r="128" spans="1:15" ht="66" customHeight="1">
      <c r="A128" s="44"/>
      <c r="B128" s="48" t="s">
        <v>582</v>
      </c>
      <c r="C128" s="20" t="s">
        <v>664</v>
      </c>
      <c r="D128" s="2" t="s">
        <v>583</v>
      </c>
      <c r="E128" s="18" t="s">
        <v>584</v>
      </c>
      <c r="F128" s="2" t="s">
        <v>548</v>
      </c>
      <c r="G128" s="43" t="s">
        <v>585</v>
      </c>
      <c r="H128" s="24">
        <v>72000</v>
      </c>
      <c r="I128" s="36">
        <f t="shared" si="6"/>
        <v>70</v>
      </c>
      <c r="J128" s="24">
        <v>50400</v>
      </c>
      <c r="K128" s="29" t="s">
        <v>344</v>
      </c>
      <c r="L128" s="4" t="s">
        <v>602</v>
      </c>
      <c r="M128" s="24">
        <v>22</v>
      </c>
      <c r="N128" s="22" t="s">
        <v>339</v>
      </c>
      <c r="O128" s="22" t="s">
        <v>586</v>
      </c>
    </row>
    <row r="129" spans="1:15" ht="65.25" customHeight="1">
      <c r="A129" s="50"/>
      <c r="B129" s="19" t="s">
        <v>561</v>
      </c>
      <c r="C129" s="19" t="s">
        <v>664</v>
      </c>
      <c r="D129" s="22" t="s">
        <v>542</v>
      </c>
      <c r="E129" s="19" t="s">
        <v>562</v>
      </c>
      <c r="F129" s="2" t="s">
        <v>221</v>
      </c>
      <c r="G129" s="10" t="s">
        <v>563</v>
      </c>
      <c r="H129" s="4">
        <v>360000</v>
      </c>
      <c r="I129" s="36">
        <f t="shared" si="6"/>
        <v>70</v>
      </c>
      <c r="J129" s="24">
        <v>252000</v>
      </c>
      <c r="K129" s="26" t="s">
        <v>350</v>
      </c>
      <c r="L129" s="4" t="s">
        <v>85</v>
      </c>
      <c r="M129" s="4">
        <v>21</v>
      </c>
      <c r="N129" s="10" t="s">
        <v>339</v>
      </c>
      <c r="O129" s="10" t="s">
        <v>354</v>
      </c>
    </row>
    <row r="130" spans="1:15" ht="56.25" customHeight="1">
      <c r="A130" s="50"/>
      <c r="B130" s="48" t="s">
        <v>486</v>
      </c>
      <c r="C130" s="20" t="s">
        <v>457</v>
      </c>
      <c r="D130" s="2" t="s">
        <v>353</v>
      </c>
      <c r="E130" s="18" t="s">
        <v>474</v>
      </c>
      <c r="F130" s="2" t="s">
        <v>221</v>
      </c>
      <c r="G130" s="43" t="s">
        <v>487</v>
      </c>
      <c r="H130" s="24">
        <v>103100</v>
      </c>
      <c r="I130" s="36">
        <f t="shared" si="6"/>
        <v>48.49660523763337</v>
      </c>
      <c r="J130" s="24">
        <v>50000</v>
      </c>
      <c r="K130" s="29" t="s">
        <v>344</v>
      </c>
      <c r="L130" s="4" t="s">
        <v>602</v>
      </c>
      <c r="M130" s="24">
        <v>21</v>
      </c>
      <c r="N130" s="22" t="s">
        <v>339</v>
      </c>
      <c r="O130" s="22" t="s">
        <v>79</v>
      </c>
    </row>
    <row r="131" spans="1:15" ht="56.25" customHeight="1">
      <c r="A131" s="50"/>
      <c r="B131" s="28" t="s">
        <v>220</v>
      </c>
      <c r="C131" s="28" t="s">
        <v>664</v>
      </c>
      <c r="D131" s="22" t="s">
        <v>468</v>
      </c>
      <c r="E131" s="18" t="s">
        <v>228</v>
      </c>
      <c r="F131" s="2" t="s">
        <v>221</v>
      </c>
      <c r="G131" s="28" t="s">
        <v>222</v>
      </c>
      <c r="H131" s="24">
        <v>280000</v>
      </c>
      <c r="I131" s="22">
        <f t="shared" si="6"/>
        <v>70</v>
      </c>
      <c r="J131" s="24">
        <v>196000</v>
      </c>
      <c r="K131" s="36" t="s">
        <v>350</v>
      </c>
      <c r="L131" s="24" t="s">
        <v>85</v>
      </c>
      <c r="M131" s="29">
        <v>20</v>
      </c>
      <c r="N131" s="24" t="s">
        <v>339</v>
      </c>
      <c r="O131" s="24" t="s">
        <v>223</v>
      </c>
    </row>
    <row r="132" spans="1:15" ht="69" customHeight="1">
      <c r="A132" s="50"/>
      <c r="B132" s="27" t="s">
        <v>199</v>
      </c>
      <c r="C132" s="27" t="s">
        <v>664</v>
      </c>
      <c r="D132" s="2" t="s">
        <v>410</v>
      </c>
      <c r="E132" s="18">
        <v>45235201</v>
      </c>
      <c r="F132" s="2" t="s">
        <v>221</v>
      </c>
      <c r="G132" s="25" t="s">
        <v>200</v>
      </c>
      <c r="H132" s="21">
        <v>200000</v>
      </c>
      <c r="I132" s="36">
        <f t="shared" si="6"/>
        <v>70</v>
      </c>
      <c r="J132" s="21">
        <v>140000</v>
      </c>
      <c r="K132" s="23" t="s">
        <v>350</v>
      </c>
      <c r="L132" s="4" t="s">
        <v>602</v>
      </c>
      <c r="M132" s="21">
        <v>20</v>
      </c>
      <c r="N132" s="25" t="s">
        <v>339</v>
      </c>
      <c r="O132" s="25" t="s">
        <v>201</v>
      </c>
    </row>
    <row r="133" spans="1:15" ht="113.25" customHeight="1">
      <c r="A133" s="50"/>
      <c r="B133" s="48" t="s">
        <v>488</v>
      </c>
      <c r="C133" s="20" t="s">
        <v>458</v>
      </c>
      <c r="D133" s="2" t="s">
        <v>489</v>
      </c>
      <c r="E133" s="18" t="s">
        <v>490</v>
      </c>
      <c r="F133" s="2" t="s">
        <v>221</v>
      </c>
      <c r="G133" s="43" t="s">
        <v>525</v>
      </c>
      <c r="H133" s="24">
        <v>82580</v>
      </c>
      <c r="I133" s="36">
        <f t="shared" si="6"/>
        <v>69.62945023007993</v>
      </c>
      <c r="J133" s="24">
        <v>57500</v>
      </c>
      <c r="K133" s="29" t="s">
        <v>344</v>
      </c>
      <c r="L133" s="4" t="s">
        <v>618</v>
      </c>
      <c r="M133" s="24">
        <v>20</v>
      </c>
      <c r="N133" s="22" t="s">
        <v>339</v>
      </c>
      <c r="O133" s="22" t="s">
        <v>346</v>
      </c>
    </row>
    <row r="134" spans="1:15" ht="42.75" customHeight="1">
      <c r="A134" s="50"/>
      <c r="B134" s="28" t="s">
        <v>556</v>
      </c>
      <c r="C134" s="28" t="s">
        <v>458</v>
      </c>
      <c r="D134" s="22" t="s">
        <v>378</v>
      </c>
      <c r="E134" s="28">
        <v>70645671</v>
      </c>
      <c r="F134" s="22" t="s">
        <v>545</v>
      </c>
      <c r="G134" s="22" t="s">
        <v>558</v>
      </c>
      <c r="H134" s="24">
        <v>141500</v>
      </c>
      <c r="I134" s="36">
        <f t="shared" si="6"/>
        <v>69.25795053003534</v>
      </c>
      <c r="J134" s="24">
        <v>98000</v>
      </c>
      <c r="K134" s="29" t="s">
        <v>344</v>
      </c>
      <c r="L134" s="24" t="s">
        <v>618</v>
      </c>
      <c r="M134" s="24">
        <v>20</v>
      </c>
      <c r="N134" s="22" t="s">
        <v>339</v>
      </c>
      <c r="O134" s="22" t="s">
        <v>158</v>
      </c>
    </row>
    <row r="135" spans="1:15" ht="62.25" customHeight="1">
      <c r="A135" s="61"/>
      <c r="B135" s="71" t="s">
        <v>473</v>
      </c>
      <c r="C135" s="62" t="s">
        <v>458</v>
      </c>
      <c r="D135" s="72" t="s">
        <v>353</v>
      </c>
      <c r="E135" s="58" t="s">
        <v>474</v>
      </c>
      <c r="F135" s="72" t="s">
        <v>221</v>
      </c>
      <c r="G135" s="73" t="s">
        <v>485</v>
      </c>
      <c r="H135" s="68">
        <v>145100</v>
      </c>
      <c r="I135" s="63">
        <f t="shared" si="6"/>
        <v>68.91798759476224</v>
      </c>
      <c r="J135" s="68">
        <v>100000</v>
      </c>
      <c r="K135" s="64" t="s">
        <v>344</v>
      </c>
      <c r="L135" s="59" t="s">
        <v>602</v>
      </c>
      <c r="M135" s="68">
        <v>19</v>
      </c>
      <c r="N135" s="60" t="s">
        <v>340</v>
      </c>
      <c r="O135" s="67" t="s">
        <v>511</v>
      </c>
    </row>
    <row r="136" spans="1:15" ht="74.25" customHeight="1">
      <c r="A136" s="61"/>
      <c r="B136" s="58" t="s">
        <v>179</v>
      </c>
      <c r="C136" s="58" t="s">
        <v>458</v>
      </c>
      <c r="D136" s="67" t="s">
        <v>378</v>
      </c>
      <c r="E136" s="58">
        <v>70645671</v>
      </c>
      <c r="F136" s="72" t="s">
        <v>545</v>
      </c>
      <c r="G136" s="72" t="s">
        <v>290</v>
      </c>
      <c r="H136" s="59">
        <v>141000</v>
      </c>
      <c r="I136" s="63">
        <f t="shared" si="6"/>
        <v>68.08510638297872</v>
      </c>
      <c r="J136" s="59">
        <v>96000</v>
      </c>
      <c r="K136" s="62" t="s">
        <v>344</v>
      </c>
      <c r="L136" s="59" t="s">
        <v>85</v>
      </c>
      <c r="M136" s="59">
        <v>17</v>
      </c>
      <c r="N136" s="60" t="s">
        <v>340</v>
      </c>
      <c r="O136" s="72" t="s">
        <v>619</v>
      </c>
    </row>
    <row r="137" spans="1:15" ht="40.5" customHeight="1">
      <c r="A137" s="61"/>
      <c r="B137" s="58" t="s">
        <v>192</v>
      </c>
      <c r="C137" s="58" t="s">
        <v>458</v>
      </c>
      <c r="D137" s="67" t="s">
        <v>459</v>
      </c>
      <c r="E137" s="58" t="s">
        <v>523</v>
      </c>
      <c r="F137" s="72" t="s">
        <v>545</v>
      </c>
      <c r="G137" s="72" t="s">
        <v>193</v>
      </c>
      <c r="H137" s="59">
        <v>100000</v>
      </c>
      <c r="I137" s="63">
        <f t="shared" si="6"/>
        <v>70</v>
      </c>
      <c r="J137" s="68">
        <v>70000</v>
      </c>
      <c r="K137" s="62" t="s">
        <v>344</v>
      </c>
      <c r="L137" s="67" t="s">
        <v>618</v>
      </c>
      <c r="M137" s="59">
        <v>16</v>
      </c>
      <c r="N137" s="60" t="s">
        <v>340</v>
      </c>
      <c r="O137" s="72" t="s">
        <v>194</v>
      </c>
    </row>
    <row r="138" spans="1:15" ht="67.5" customHeight="1">
      <c r="A138" s="61"/>
      <c r="B138" s="58" t="s">
        <v>717</v>
      </c>
      <c r="C138" s="58" t="s">
        <v>664</v>
      </c>
      <c r="D138" s="67" t="s">
        <v>714</v>
      </c>
      <c r="E138" s="58" t="s">
        <v>715</v>
      </c>
      <c r="F138" s="72" t="s">
        <v>632</v>
      </c>
      <c r="G138" s="72" t="s">
        <v>718</v>
      </c>
      <c r="H138" s="59">
        <v>190000</v>
      </c>
      <c r="I138" s="63">
        <f t="shared" si="6"/>
        <v>70</v>
      </c>
      <c r="J138" s="68">
        <v>133000</v>
      </c>
      <c r="K138" s="62" t="s">
        <v>344</v>
      </c>
      <c r="L138" s="59" t="s">
        <v>602</v>
      </c>
      <c r="M138" s="59">
        <v>14</v>
      </c>
      <c r="N138" s="60" t="s">
        <v>340</v>
      </c>
      <c r="O138" s="72" t="s">
        <v>719</v>
      </c>
    </row>
    <row r="139" spans="1:15" ht="78" customHeight="1">
      <c r="A139" s="61"/>
      <c r="B139" s="58" t="s">
        <v>69</v>
      </c>
      <c r="C139" s="58" t="s">
        <v>664</v>
      </c>
      <c r="D139" s="67" t="s">
        <v>714</v>
      </c>
      <c r="E139" s="58" t="s">
        <v>715</v>
      </c>
      <c r="F139" s="72" t="s">
        <v>632</v>
      </c>
      <c r="G139" s="72" t="s">
        <v>71</v>
      </c>
      <c r="H139" s="59">
        <v>1470000</v>
      </c>
      <c r="I139" s="63">
        <f t="shared" si="6"/>
        <v>50</v>
      </c>
      <c r="J139" s="68">
        <v>735000</v>
      </c>
      <c r="K139" s="62" t="s">
        <v>350</v>
      </c>
      <c r="L139" s="59" t="s">
        <v>602</v>
      </c>
      <c r="M139" s="59">
        <v>14</v>
      </c>
      <c r="N139" s="60" t="s">
        <v>340</v>
      </c>
      <c r="O139" s="72" t="s">
        <v>72</v>
      </c>
    </row>
    <row r="140" spans="1:15" ht="64.5" customHeight="1">
      <c r="A140" s="65"/>
      <c r="B140" s="71" t="s">
        <v>373</v>
      </c>
      <c r="C140" s="62" t="s">
        <v>458</v>
      </c>
      <c r="D140" s="72" t="s">
        <v>369</v>
      </c>
      <c r="E140" s="58" t="s">
        <v>370</v>
      </c>
      <c r="F140" s="72" t="s">
        <v>632</v>
      </c>
      <c r="G140" s="73" t="s">
        <v>254</v>
      </c>
      <c r="H140" s="68">
        <v>152000</v>
      </c>
      <c r="I140" s="63">
        <f t="shared" si="6"/>
        <v>65.78947368421053</v>
      </c>
      <c r="J140" s="68">
        <v>100000</v>
      </c>
      <c r="K140" s="64" t="s">
        <v>344</v>
      </c>
      <c r="L140" s="59" t="s">
        <v>618</v>
      </c>
      <c r="M140" s="68">
        <v>13</v>
      </c>
      <c r="N140" s="60" t="s">
        <v>340</v>
      </c>
      <c r="O140" s="67" t="s">
        <v>255</v>
      </c>
    </row>
    <row r="141" spans="1:15" ht="70.5" customHeight="1">
      <c r="A141" s="61"/>
      <c r="B141" s="71" t="s">
        <v>683</v>
      </c>
      <c r="C141" s="62" t="s">
        <v>458</v>
      </c>
      <c r="D141" s="72" t="s">
        <v>684</v>
      </c>
      <c r="E141" s="58" t="s">
        <v>685</v>
      </c>
      <c r="F141" s="72" t="s">
        <v>548</v>
      </c>
      <c r="G141" s="73" t="s">
        <v>686</v>
      </c>
      <c r="H141" s="68">
        <v>100000</v>
      </c>
      <c r="I141" s="63">
        <f t="shared" si="6"/>
        <v>70</v>
      </c>
      <c r="J141" s="68">
        <v>70000</v>
      </c>
      <c r="K141" s="64" t="s">
        <v>344</v>
      </c>
      <c r="L141" s="59" t="s">
        <v>618</v>
      </c>
      <c r="M141" s="68">
        <v>13</v>
      </c>
      <c r="N141" s="60" t="s">
        <v>340</v>
      </c>
      <c r="O141" s="67" t="s">
        <v>687</v>
      </c>
    </row>
    <row r="142" spans="1:15" ht="50.25" customHeight="1">
      <c r="A142" s="61"/>
      <c r="B142" s="71" t="s">
        <v>209</v>
      </c>
      <c r="C142" s="62" t="s">
        <v>664</v>
      </c>
      <c r="D142" s="72" t="s">
        <v>518</v>
      </c>
      <c r="E142" s="58" t="s">
        <v>210</v>
      </c>
      <c r="F142" s="72" t="s">
        <v>548</v>
      </c>
      <c r="G142" s="73" t="s">
        <v>211</v>
      </c>
      <c r="H142" s="68">
        <v>300000</v>
      </c>
      <c r="I142" s="63">
        <f t="shared" si="6"/>
        <v>70</v>
      </c>
      <c r="J142" s="68">
        <v>210000</v>
      </c>
      <c r="K142" s="64" t="s">
        <v>350</v>
      </c>
      <c r="L142" s="59" t="s">
        <v>455</v>
      </c>
      <c r="M142" s="68">
        <v>13</v>
      </c>
      <c r="N142" s="60" t="s">
        <v>340</v>
      </c>
      <c r="O142" s="67" t="s">
        <v>354</v>
      </c>
    </row>
    <row r="143" spans="1:15" ht="75" customHeight="1">
      <c r="A143" s="61"/>
      <c r="B143" s="58" t="s">
        <v>713</v>
      </c>
      <c r="C143" s="58" t="s">
        <v>457</v>
      </c>
      <c r="D143" s="67" t="s">
        <v>714</v>
      </c>
      <c r="E143" s="58" t="s">
        <v>715</v>
      </c>
      <c r="F143" s="72" t="s">
        <v>632</v>
      </c>
      <c r="G143" s="72" t="s">
        <v>716</v>
      </c>
      <c r="H143" s="59">
        <v>100000</v>
      </c>
      <c r="I143" s="63">
        <f t="shared" si="6"/>
        <v>50</v>
      </c>
      <c r="J143" s="68">
        <v>50000</v>
      </c>
      <c r="K143" s="62" t="s">
        <v>344</v>
      </c>
      <c r="L143" s="59" t="s">
        <v>618</v>
      </c>
      <c r="M143" s="59">
        <v>12</v>
      </c>
      <c r="N143" s="60" t="s">
        <v>340</v>
      </c>
      <c r="O143" s="72" t="s">
        <v>544</v>
      </c>
    </row>
    <row r="144" spans="1:15" ht="81.75" customHeight="1">
      <c r="A144" s="74"/>
      <c r="B144" s="66" t="s">
        <v>616</v>
      </c>
      <c r="C144" s="66" t="s">
        <v>457</v>
      </c>
      <c r="D144" s="67" t="s">
        <v>338</v>
      </c>
      <c r="E144" s="66">
        <v>60798891</v>
      </c>
      <c r="F144" s="67" t="s">
        <v>229</v>
      </c>
      <c r="G144" s="67" t="s">
        <v>617</v>
      </c>
      <c r="H144" s="68">
        <v>100000</v>
      </c>
      <c r="I144" s="63">
        <f t="shared" si="6"/>
        <v>50</v>
      </c>
      <c r="J144" s="68">
        <v>50000</v>
      </c>
      <c r="K144" s="64" t="s">
        <v>344</v>
      </c>
      <c r="L144" s="68" t="s">
        <v>618</v>
      </c>
      <c r="M144" s="68">
        <v>9</v>
      </c>
      <c r="N144" s="60" t="s">
        <v>340</v>
      </c>
      <c r="O144" s="67" t="s">
        <v>169</v>
      </c>
    </row>
    <row r="145" spans="1:15" ht="96.75" customHeight="1">
      <c r="A145" s="61"/>
      <c r="B145" s="71" t="s">
        <v>325</v>
      </c>
      <c r="C145" s="62" t="s">
        <v>664</v>
      </c>
      <c r="D145" s="72" t="s">
        <v>651</v>
      </c>
      <c r="E145" s="58">
        <v>42864917</v>
      </c>
      <c r="F145" s="72" t="s">
        <v>545</v>
      </c>
      <c r="G145" s="73" t="s">
        <v>326</v>
      </c>
      <c r="H145" s="68">
        <v>326000</v>
      </c>
      <c r="I145" s="63">
        <f t="shared" si="6"/>
        <v>70</v>
      </c>
      <c r="J145" s="68">
        <v>228200</v>
      </c>
      <c r="K145" s="64" t="s">
        <v>344</v>
      </c>
      <c r="L145" s="68" t="s">
        <v>336</v>
      </c>
      <c r="M145" s="68">
        <v>0</v>
      </c>
      <c r="N145" s="60" t="s">
        <v>340</v>
      </c>
      <c r="O145" s="67" t="s">
        <v>292</v>
      </c>
    </row>
    <row r="146" spans="1:15" ht="120" customHeight="1">
      <c r="A146" s="61"/>
      <c r="B146" s="58" t="s">
        <v>663</v>
      </c>
      <c r="C146" s="58" t="s">
        <v>664</v>
      </c>
      <c r="D146" s="72" t="s">
        <v>459</v>
      </c>
      <c r="E146" s="58" t="s">
        <v>523</v>
      </c>
      <c r="F146" s="72" t="s">
        <v>545</v>
      </c>
      <c r="G146" s="72" t="s">
        <v>665</v>
      </c>
      <c r="H146" s="59">
        <v>250000</v>
      </c>
      <c r="I146" s="63">
        <f aca="true" t="shared" si="7" ref="I146:I154">J146/H146*100</f>
        <v>80</v>
      </c>
      <c r="J146" s="68">
        <v>200000</v>
      </c>
      <c r="K146" s="62" t="s">
        <v>350</v>
      </c>
      <c r="L146" s="59" t="s">
        <v>455</v>
      </c>
      <c r="M146" s="68">
        <v>0</v>
      </c>
      <c r="N146" s="60" t="s">
        <v>82</v>
      </c>
      <c r="O146" s="72" t="s">
        <v>352</v>
      </c>
    </row>
    <row r="147" spans="1:15" ht="93" customHeight="1">
      <c r="A147" s="61"/>
      <c r="B147" s="58" t="s">
        <v>630</v>
      </c>
      <c r="C147" s="58" t="s">
        <v>457</v>
      </c>
      <c r="D147" s="67" t="s">
        <v>609</v>
      </c>
      <c r="E147" s="58">
        <v>65497996</v>
      </c>
      <c r="F147" s="72" t="s">
        <v>545</v>
      </c>
      <c r="G147" s="72" t="s">
        <v>631</v>
      </c>
      <c r="H147" s="59">
        <v>91000</v>
      </c>
      <c r="I147" s="63">
        <f t="shared" si="7"/>
        <v>49.45054945054945</v>
      </c>
      <c r="J147" s="68">
        <v>45000</v>
      </c>
      <c r="K147" s="62" t="s">
        <v>344</v>
      </c>
      <c r="L147" s="59" t="s">
        <v>602</v>
      </c>
      <c r="M147" s="68">
        <v>0</v>
      </c>
      <c r="N147" s="60" t="s">
        <v>656</v>
      </c>
      <c r="O147" s="72" t="s">
        <v>182</v>
      </c>
    </row>
    <row r="148" spans="1:15" s="11" customFormat="1" ht="81" customHeight="1">
      <c r="A148" s="61"/>
      <c r="B148" s="66" t="s">
        <v>557</v>
      </c>
      <c r="C148" s="66" t="s">
        <v>457</v>
      </c>
      <c r="D148" s="67" t="s">
        <v>378</v>
      </c>
      <c r="E148" s="66">
        <v>70645671</v>
      </c>
      <c r="F148" s="67" t="s">
        <v>545</v>
      </c>
      <c r="G148" s="67" t="s">
        <v>559</v>
      </c>
      <c r="H148" s="68">
        <v>100100</v>
      </c>
      <c r="I148" s="63">
        <f t="shared" si="7"/>
        <v>49.05094905094905</v>
      </c>
      <c r="J148" s="68">
        <v>49100</v>
      </c>
      <c r="K148" s="64" t="s">
        <v>344</v>
      </c>
      <c r="L148" s="68" t="s">
        <v>618</v>
      </c>
      <c r="M148" s="68">
        <v>0</v>
      </c>
      <c r="N148" s="60" t="s">
        <v>298</v>
      </c>
      <c r="O148" s="67" t="s">
        <v>517</v>
      </c>
    </row>
    <row r="149" spans="1:15" s="11" customFormat="1" ht="78.75" customHeight="1">
      <c r="A149" s="74"/>
      <c r="B149" s="66" t="s">
        <v>382</v>
      </c>
      <c r="C149" s="66" t="s">
        <v>457</v>
      </c>
      <c r="D149" s="67" t="s">
        <v>142</v>
      </c>
      <c r="E149" s="58">
        <v>75095017</v>
      </c>
      <c r="F149" s="72" t="s">
        <v>545</v>
      </c>
      <c r="G149" s="67" t="s">
        <v>383</v>
      </c>
      <c r="H149" s="68">
        <v>69940</v>
      </c>
      <c r="I149" s="63">
        <f t="shared" si="7"/>
        <v>42.80812124678295</v>
      </c>
      <c r="J149" s="68">
        <v>29940</v>
      </c>
      <c r="K149" s="64" t="s">
        <v>344</v>
      </c>
      <c r="L149" s="68" t="s">
        <v>618</v>
      </c>
      <c r="M149" s="68">
        <v>0</v>
      </c>
      <c r="N149" s="60" t="s">
        <v>299</v>
      </c>
      <c r="O149" s="67" t="s">
        <v>555</v>
      </c>
    </row>
    <row r="150" spans="1:15" s="11" customFormat="1" ht="82.5" customHeight="1">
      <c r="A150" s="61"/>
      <c r="B150" s="66" t="s">
        <v>734</v>
      </c>
      <c r="C150" s="66" t="s">
        <v>664</v>
      </c>
      <c r="D150" s="72" t="s">
        <v>539</v>
      </c>
      <c r="E150" s="58" t="s">
        <v>736</v>
      </c>
      <c r="F150" s="72" t="s">
        <v>632</v>
      </c>
      <c r="G150" s="67" t="s">
        <v>737</v>
      </c>
      <c r="H150" s="68">
        <v>66530</v>
      </c>
      <c r="I150" s="63">
        <f t="shared" si="7"/>
        <v>70</v>
      </c>
      <c r="J150" s="68">
        <v>46571</v>
      </c>
      <c r="K150" s="64" t="s">
        <v>344</v>
      </c>
      <c r="L150" s="59" t="s">
        <v>738</v>
      </c>
      <c r="M150" s="68">
        <v>0</v>
      </c>
      <c r="N150" s="60" t="s">
        <v>443</v>
      </c>
      <c r="O150" s="67" t="s">
        <v>740</v>
      </c>
    </row>
    <row r="151" spans="1:15" s="11" customFormat="1" ht="82.5" customHeight="1">
      <c r="A151" s="61"/>
      <c r="B151" s="66" t="s">
        <v>735</v>
      </c>
      <c r="C151" s="66" t="s">
        <v>171</v>
      </c>
      <c r="D151" s="72" t="s">
        <v>539</v>
      </c>
      <c r="E151" s="58">
        <v>71216642</v>
      </c>
      <c r="F151" s="72" t="s">
        <v>632</v>
      </c>
      <c r="G151" s="67" t="s">
        <v>741</v>
      </c>
      <c r="H151" s="68">
        <v>45000</v>
      </c>
      <c r="I151" s="63">
        <f t="shared" si="7"/>
        <v>70</v>
      </c>
      <c r="J151" s="68">
        <v>31500</v>
      </c>
      <c r="K151" s="64" t="s">
        <v>344</v>
      </c>
      <c r="L151" s="59" t="s">
        <v>738</v>
      </c>
      <c r="M151" s="68">
        <v>0</v>
      </c>
      <c r="N151" s="60" t="s">
        <v>300</v>
      </c>
      <c r="O151" s="67" t="s">
        <v>358</v>
      </c>
    </row>
    <row r="152" spans="1:15" ht="86.25" customHeight="1">
      <c r="A152" s="61"/>
      <c r="B152" s="66" t="s">
        <v>512</v>
      </c>
      <c r="C152" s="66" t="s">
        <v>457</v>
      </c>
      <c r="D152" s="67" t="s">
        <v>696</v>
      </c>
      <c r="E152" s="66" t="s">
        <v>408</v>
      </c>
      <c r="F152" s="67" t="s">
        <v>632</v>
      </c>
      <c r="G152" s="67" t="s">
        <v>617</v>
      </c>
      <c r="H152" s="68">
        <v>97900</v>
      </c>
      <c r="I152" s="63">
        <f t="shared" si="7"/>
        <v>50</v>
      </c>
      <c r="J152" s="68">
        <v>48950</v>
      </c>
      <c r="K152" s="64" t="s">
        <v>344</v>
      </c>
      <c r="L152" s="68" t="s">
        <v>625</v>
      </c>
      <c r="M152" s="68">
        <v>0</v>
      </c>
      <c r="N152" s="60" t="s">
        <v>506</v>
      </c>
      <c r="O152" s="67" t="s">
        <v>511</v>
      </c>
    </row>
    <row r="153" spans="1:15" ht="83.25" customHeight="1">
      <c r="A153" s="61"/>
      <c r="B153" s="58" t="s">
        <v>725</v>
      </c>
      <c r="C153" s="58" t="s">
        <v>457</v>
      </c>
      <c r="D153" s="67" t="s">
        <v>726</v>
      </c>
      <c r="E153" s="66" t="s">
        <v>727</v>
      </c>
      <c r="F153" s="67" t="s">
        <v>221</v>
      </c>
      <c r="G153" s="72" t="s">
        <v>728</v>
      </c>
      <c r="H153" s="59">
        <v>96620</v>
      </c>
      <c r="I153" s="63">
        <f t="shared" si="7"/>
        <v>50</v>
      </c>
      <c r="J153" s="68">
        <v>48310</v>
      </c>
      <c r="K153" s="62" t="s">
        <v>344</v>
      </c>
      <c r="L153" s="67" t="s">
        <v>618</v>
      </c>
      <c r="M153" s="59">
        <v>0</v>
      </c>
      <c r="N153" s="60" t="s">
        <v>444</v>
      </c>
      <c r="O153" s="72" t="s">
        <v>729</v>
      </c>
    </row>
    <row r="154" spans="1:15" ht="85.5" customHeight="1">
      <c r="A154" s="61"/>
      <c r="B154" s="58" t="s">
        <v>195</v>
      </c>
      <c r="C154" s="58" t="s">
        <v>457</v>
      </c>
      <c r="D154" s="67" t="s">
        <v>459</v>
      </c>
      <c r="E154" s="58" t="s">
        <v>523</v>
      </c>
      <c r="F154" s="72" t="s">
        <v>545</v>
      </c>
      <c r="G154" s="72" t="s">
        <v>196</v>
      </c>
      <c r="H154" s="59">
        <v>30000</v>
      </c>
      <c r="I154" s="63">
        <f t="shared" si="7"/>
        <v>70</v>
      </c>
      <c r="J154" s="68">
        <v>21000</v>
      </c>
      <c r="K154" s="62" t="s">
        <v>344</v>
      </c>
      <c r="L154" s="67" t="s">
        <v>455</v>
      </c>
      <c r="M154" s="59">
        <v>0</v>
      </c>
      <c r="N154" s="60" t="s">
        <v>445</v>
      </c>
      <c r="O154" s="72" t="s">
        <v>197</v>
      </c>
    </row>
    <row r="155" spans="1:15" ht="0.75" customHeight="1">
      <c r="A155" s="88"/>
      <c r="B155" s="99" t="s">
        <v>526</v>
      </c>
      <c r="C155" s="99" t="s">
        <v>664</v>
      </c>
      <c r="D155" s="100" t="s">
        <v>376</v>
      </c>
      <c r="E155" s="99">
        <v>70631859</v>
      </c>
      <c r="F155" s="101" t="s">
        <v>632</v>
      </c>
      <c r="G155" s="101" t="s">
        <v>527</v>
      </c>
      <c r="H155" s="102">
        <v>299800</v>
      </c>
      <c r="I155" s="103">
        <v>70</v>
      </c>
      <c r="J155" s="68">
        <v>2800</v>
      </c>
      <c r="K155" s="62" t="s">
        <v>344</v>
      </c>
      <c r="L155" s="100" t="s">
        <v>528</v>
      </c>
      <c r="M155" s="102">
        <v>0</v>
      </c>
      <c r="N155" s="105" t="s">
        <v>454</v>
      </c>
      <c r="O155" s="100" t="s">
        <v>81</v>
      </c>
    </row>
    <row r="156" spans="1:15" ht="93" customHeight="1">
      <c r="A156" s="88"/>
      <c r="B156" s="99"/>
      <c r="C156" s="99"/>
      <c r="D156" s="100"/>
      <c r="E156" s="99"/>
      <c r="F156" s="101"/>
      <c r="G156" s="101"/>
      <c r="H156" s="102"/>
      <c r="I156" s="103"/>
      <c r="J156" s="68">
        <v>207060</v>
      </c>
      <c r="K156" s="62" t="s">
        <v>350</v>
      </c>
      <c r="L156" s="100"/>
      <c r="M156" s="102"/>
      <c r="N156" s="105"/>
      <c r="O156" s="100"/>
    </row>
    <row r="157" spans="1:15" ht="78.75" customHeight="1">
      <c r="A157" s="61"/>
      <c r="B157" s="58" t="s">
        <v>52</v>
      </c>
      <c r="C157" s="58" t="s">
        <v>458</v>
      </c>
      <c r="D157" s="67" t="s">
        <v>609</v>
      </c>
      <c r="E157" s="58">
        <v>65497996</v>
      </c>
      <c r="F157" s="72" t="s">
        <v>545</v>
      </c>
      <c r="G157" s="72" t="s">
        <v>53</v>
      </c>
      <c r="H157" s="59">
        <v>67000</v>
      </c>
      <c r="I157" s="63">
        <f aca="true" t="shared" si="8" ref="I157:I162">J157/H157*100</f>
        <v>61.19402985074627</v>
      </c>
      <c r="J157" s="68">
        <v>41000</v>
      </c>
      <c r="K157" s="62" t="s">
        <v>344</v>
      </c>
      <c r="L157" s="67" t="s">
        <v>602</v>
      </c>
      <c r="M157" s="59">
        <v>0</v>
      </c>
      <c r="N157" s="60" t="s">
        <v>446</v>
      </c>
      <c r="O157" s="72" t="s">
        <v>54</v>
      </c>
    </row>
    <row r="158" spans="1:15" ht="83.25" customHeight="1">
      <c r="A158" s="61"/>
      <c r="B158" s="58" t="s">
        <v>185</v>
      </c>
      <c r="C158" s="58" t="s">
        <v>457</v>
      </c>
      <c r="D158" s="67" t="s">
        <v>609</v>
      </c>
      <c r="E158" s="58">
        <v>65497996</v>
      </c>
      <c r="F158" s="72" t="s">
        <v>545</v>
      </c>
      <c r="G158" s="72" t="s">
        <v>186</v>
      </c>
      <c r="H158" s="59">
        <v>92200</v>
      </c>
      <c r="I158" s="63">
        <f t="shared" si="8"/>
        <v>49.34924078091106</v>
      </c>
      <c r="J158" s="68">
        <v>45500</v>
      </c>
      <c r="K158" s="62" t="s">
        <v>344</v>
      </c>
      <c r="L158" s="67" t="s">
        <v>602</v>
      </c>
      <c r="M158" s="59">
        <v>0</v>
      </c>
      <c r="N158" s="60" t="s">
        <v>447</v>
      </c>
      <c r="O158" s="72" t="s">
        <v>80</v>
      </c>
    </row>
    <row r="159" spans="1:15" ht="81" customHeight="1">
      <c r="A159" s="61"/>
      <c r="B159" s="58" t="s">
        <v>187</v>
      </c>
      <c r="C159" s="58" t="s">
        <v>457</v>
      </c>
      <c r="D159" s="67" t="s">
        <v>609</v>
      </c>
      <c r="E159" s="58">
        <v>65497996</v>
      </c>
      <c r="F159" s="72" t="s">
        <v>545</v>
      </c>
      <c r="G159" s="72" t="s">
        <v>188</v>
      </c>
      <c r="H159" s="59">
        <v>84200</v>
      </c>
      <c r="I159" s="63">
        <f t="shared" si="8"/>
        <v>49.287410926365794</v>
      </c>
      <c r="J159" s="68">
        <v>41500</v>
      </c>
      <c r="K159" s="62" t="s">
        <v>344</v>
      </c>
      <c r="L159" s="67" t="s">
        <v>602</v>
      </c>
      <c r="M159" s="59">
        <v>0</v>
      </c>
      <c r="N159" s="60" t="s">
        <v>448</v>
      </c>
      <c r="O159" s="72" t="s">
        <v>189</v>
      </c>
    </row>
    <row r="160" spans="1:15" ht="87" customHeight="1">
      <c r="A160" s="61"/>
      <c r="B160" s="58" t="s">
        <v>190</v>
      </c>
      <c r="C160" s="58" t="s">
        <v>457</v>
      </c>
      <c r="D160" s="67" t="s">
        <v>609</v>
      </c>
      <c r="E160" s="58">
        <v>65497996</v>
      </c>
      <c r="F160" s="72" t="s">
        <v>545</v>
      </c>
      <c r="G160" s="72" t="s">
        <v>460</v>
      </c>
      <c r="H160" s="59">
        <v>84000</v>
      </c>
      <c r="I160" s="63">
        <f t="shared" si="8"/>
        <v>49.404761904761905</v>
      </c>
      <c r="J160" s="68">
        <v>41500</v>
      </c>
      <c r="K160" s="62" t="s">
        <v>344</v>
      </c>
      <c r="L160" s="67" t="s">
        <v>602</v>
      </c>
      <c r="M160" s="68">
        <v>0</v>
      </c>
      <c r="N160" s="60" t="s">
        <v>448</v>
      </c>
      <c r="O160" s="72" t="s">
        <v>189</v>
      </c>
    </row>
    <row r="161" spans="1:15" ht="79.5" customHeight="1">
      <c r="A161" s="61"/>
      <c r="B161" s="58" t="s">
        <v>461</v>
      </c>
      <c r="C161" s="58" t="s">
        <v>458</v>
      </c>
      <c r="D161" s="67" t="s">
        <v>609</v>
      </c>
      <c r="E161" s="58">
        <v>65497996</v>
      </c>
      <c r="F161" s="72" t="s">
        <v>545</v>
      </c>
      <c r="G161" s="72" t="s">
        <v>462</v>
      </c>
      <c r="H161" s="59">
        <v>70000</v>
      </c>
      <c r="I161" s="63">
        <f t="shared" si="8"/>
        <v>60</v>
      </c>
      <c r="J161" s="68">
        <v>42000</v>
      </c>
      <c r="K161" s="62" t="s">
        <v>344</v>
      </c>
      <c r="L161" s="67" t="s">
        <v>602</v>
      </c>
      <c r="M161" s="68">
        <v>0</v>
      </c>
      <c r="N161" s="60" t="s">
        <v>449</v>
      </c>
      <c r="O161" s="72" t="s">
        <v>189</v>
      </c>
    </row>
    <row r="162" spans="1:15" ht="82.5" customHeight="1">
      <c r="A162" s="61"/>
      <c r="B162" s="58" t="s">
        <v>463</v>
      </c>
      <c r="C162" s="58" t="s">
        <v>458</v>
      </c>
      <c r="D162" s="67" t="s">
        <v>609</v>
      </c>
      <c r="E162" s="58">
        <v>65497996</v>
      </c>
      <c r="F162" s="72" t="s">
        <v>545</v>
      </c>
      <c r="G162" s="72" t="s">
        <v>464</v>
      </c>
      <c r="H162" s="59">
        <v>69200</v>
      </c>
      <c r="I162" s="63">
        <f t="shared" si="8"/>
        <v>61.41618497109826</v>
      </c>
      <c r="J162" s="68">
        <v>42500</v>
      </c>
      <c r="K162" s="62" t="s">
        <v>344</v>
      </c>
      <c r="L162" s="67" t="s">
        <v>602</v>
      </c>
      <c r="M162" s="68">
        <v>0</v>
      </c>
      <c r="N162" s="60" t="s">
        <v>450</v>
      </c>
      <c r="O162" s="72" t="s">
        <v>189</v>
      </c>
    </row>
    <row r="163" spans="1:15" ht="79.5" customHeight="1">
      <c r="A163" s="61"/>
      <c r="B163" s="66" t="s">
        <v>154</v>
      </c>
      <c r="C163" s="66" t="s">
        <v>457</v>
      </c>
      <c r="D163" s="72" t="s">
        <v>542</v>
      </c>
      <c r="E163" s="58" t="s">
        <v>562</v>
      </c>
      <c r="F163" s="72" t="s">
        <v>221</v>
      </c>
      <c r="G163" s="67" t="s">
        <v>155</v>
      </c>
      <c r="H163" s="68">
        <v>80000</v>
      </c>
      <c r="I163" s="63">
        <f>J163/H163*100</f>
        <v>50</v>
      </c>
      <c r="J163" s="68">
        <v>40000</v>
      </c>
      <c r="K163" s="64" t="s">
        <v>344</v>
      </c>
      <c r="L163" s="59" t="s">
        <v>625</v>
      </c>
      <c r="M163" s="68">
        <v>0</v>
      </c>
      <c r="N163" s="60" t="s">
        <v>451</v>
      </c>
      <c r="O163" s="67" t="s">
        <v>156</v>
      </c>
    </row>
    <row r="164" spans="1:15" ht="87.75" customHeight="1">
      <c r="A164" s="61"/>
      <c r="B164" s="66" t="s">
        <v>530</v>
      </c>
      <c r="C164" s="66" t="s">
        <v>457</v>
      </c>
      <c r="D164" s="72" t="s">
        <v>531</v>
      </c>
      <c r="E164" s="58" t="s">
        <v>532</v>
      </c>
      <c r="F164" s="72" t="s">
        <v>545</v>
      </c>
      <c r="G164" s="67" t="s">
        <v>533</v>
      </c>
      <c r="H164" s="68">
        <v>86808</v>
      </c>
      <c r="I164" s="63">
        <f>J164/H164*100</f>
        <v>49.76499861763893</v>
      </c>
      <c r="J164" s="68">
        <v>43200</v>
      </c>
      <c r="K164" s="64" t="s">
        <v>344</v>
      </c>
      <c r="L164" s="67" t="s">
        <v>618</v>
      </c>
      <c r="M164" s="68">
        <v>0</v>
      </c>
      <c r="N164" s="60" t="s">
        <v>452</v>
      </c>
      <c r="O164" s="67" t="s">
        <v>534</v>
      </c>
    </row>
    <row r="165" spans="1:15" ht="87" customHeight="1">
      <c r="A165" s="61"/>
      <c r="B165" s="66" t="s">
        <v>368</v>
      </c>
      <c r="C165" s="66" t="s">
        <v>457</v>
      </c>
      <c r="D165" s="72" t="s">
        <v>369</v>
      </c>
      <c r="E165" s="58" t="s">
        <v>370</v>
      </c>
      <c r="F165" s="72" t="s">
        <v>632</v>
      </c>
      <c r="G165" s="67" t="s">
        <v>371</v>
      </c>
      <c r="H165" s="68">
        <v>91470</v>
      </c>
      <c r="I165" s="63">
        <f>J165/H165*100</f>
        <v>49.19645785503444</v>
      </c>
      <c r="J165" s="68">
        <v>45000</v>
      </c>
      <c r="K165" s="64" t="s">
        <v>344</v>
      </c>
      <c r="L165" s="67" t="s">
        <v>618</v>
      </c>
      <c r="M165" s="68">
        <v>0</v>
      </c>
      <c r="N165" s="60" t="s">
        <v>656</v>
      </c>
      <c r="O165" s="67" t="s">
        <v>372</v>
      </c>
    </row>
    <row r="166" spans="1:15" ht="78" customHeight="1">
      <c r="A166" s="65"/>
      <c r="B166" s="71" t="s">
        <v>15</v>
      </c>
      <c r="C166" s="62" t="s">
        <v>457</v>
      </c>
      <c r="D166" s="67" t="s">
        <v>378</v>
      </c>
      <c r="E166" s="58">
        <v>70645671</v>
      </c>
      <c r="F166" s="72" t="s">
        <v>545</v>
      </c>
      <c r="G166" s="73" t="s">
        <v>16</v>
      </c>
      <c r="H166" s="68">
        <v>100500</v>
      </c>
      <c r="I166" s="63">
        <f>J166/H166*100</f>
        <v>48.756218905472636</v>
      </c>
      <c r="J166" s="68">
        <v>49000</v>
      </c>
      <c r="K166" s="64" t="s">
        <v>344</v>
      </c>
      <c r="L166" s="59" t="s">
        <v>85</v>
      </c>
      <c r="M166" s="68">
        <v>0</v>
      </c>
      <c r="N166" s="60" t="s">
        <v>453</v>
      </c>
      <c r="O166" s="67" t="s">
        <v>17</v>
      </c>
    </row>
    <row r="167" spans="1:22" s="30" customFormat="1" ht="32.25" customHeight="1">
      <c r="A167" s="56"/>
      <c r="B167" s="56"/>
      <c r="C167" s="56"/>
      <c r="D167" s="31" t="s">
        <v>661</v>
      </c>
      <c r="E167" s="56"/>
      <c r="F167" s="56"/>
      <c r="G167" s="56"/>
      <c r="H167" s="42">
        <f>SUM(H4:H166)</f>
        <v>35741646</v>
      </c>
      <c r="I167" s="34"/>
      <c r="J167" s="12">
        <f>SUM(J4:J166)-J75-J76</f>
        <v>21089831</v>
      </c>
      <c r="K167" s="34"/>
      <c r="L167" s="34"/>
      <c r="M167" s="56"/>
      <c r="N167" s="56"/>
      <c r="O167" s="56"/>
      <c r="P167" s="97"/>
      <c r="Q167" s="97"/>
      <c r="R167" s="97"/>
      <c r="S167" s="97"/>
      <c r="T167" s="97"/>
      <c r="U167" s="97"/>
      <c r="V167" s="97"/>
    </row>
    <row r="168" spans="1:22" s="17" customFormat="1" ht="32.25" customHeight="1">
      <c r="A168" s="96" t="s">
        <v>176</v>
      </c>
      <c r="B168" s="96"/>
      <c r="C168" s="96"/>
      <c r="D168" s="96"/>
      <c r="E168" s="96"/>
      <c r="F168" s="96"/>
      <c r="G168" s="96"/>
      <c r="H168" s="96"/>
      <c r="I168" s="96"/>
      <c r="J168" s="96"/>
      <c r="K168" s="96"/>
      <c r="L168" s="96"/>
      <c r="M168" s="96"/>
      <c r="N168" s="96"/>
      <c r="O168" s="96"/>
      <c r="P168" s="97"/>
      <c r="Q168" s="97"/>
      <c r="R168" s="97"/>
      <c r="S168" s="97"/>
      <c r="T168" s="97"/>
      <c r="U168" s="97"/>
      <c r="V168" s="97"/>
    </row>
    <row r="169" spans="1:22" ht="1.5" customHeight="1">
      <c r="A169" s="96"/>
      <c r="B169" s="96"/>
      <c r="C169" s="96"/>
      <c r="D169" s="96"/>
      <c r="E169" s="96"/>
      <c r="F169" s="96"/>
      <c r="G169" s="96"/>
      <c r="H169" s="96"/>
      <c r="I169" s="96"/>
      <c r="J169" s="96"/>
      <c r="K169" s="96"/>
      <c r="L169" s="96"/>
      <c r="M169" s="96"/>
      <c r="N169" s="96"/>
      <c r="O169" s="96"/>
      <c r="P169" s="97"/>
      <c r="Q169" s="97"/>
      <c r="R169" s="97"/>
      <c r="S169" s="97"/>
      <c r="T169" s="97"/>
      <c r="U169" s="97"/>
      <c r="V169" s="97"/>
    </row>
    <row r="170" spans="10:22" ht="12.75">
      <c r="J170" s="7"/>
      <c r="P170" s="97"/>
      <c r="Q170" s="97"/>
      <c r="R170" s="97"/>
      <c r="S170" s="97"/>
      <c r="T170" s="97"/>
      <c r="U170" s="97"/>
      <c r="V170" s="97"/>
    </row>
    <row r="171" ht="12.75">
      <c r="J171" s="7"/>
    </row>
    <row r="172" ht="12.75">
      <c r="J172" s="7"/>
    </row>
    <row r="173" ht="12.75">
      <c r="J173" s="7"/>
    </row>
    <row r="174" ht="12.75">
      <c r="J174" s="7"/>
    </row>
    <row r="175" ht="12.75">
      <c r="J175" s="7"/>
    </row>
    <row r="176" ht="12.75">
      <c r="J176" s="7"/>
    </row>
    <row r="177" ht="12.75">
      <c r="J177" s="7"/>
    </row>
    <row r="178" ht="12.75">
      <c r="J178" s="7"/>
    </row>
    <row r="179" ht="12.75">
      <c r="J179" s="7"/>
    </row>
    <row r="180" ht="12.75">
      <c r="J180" s="7"/>
    </row>
    <row r="181" ht="12.75">
      <c r="J181" s="7"/>
    </row>
    <row r="182" ht="12.75">
      <c r="J182" s="7"/>
    </row>
  </sheetData>
  <autoFilter ref="A3:O169"/>
  <mergeCells count="55">
    <mergeCell ref="F77:F78"/>
    <mergeCell ref="E77:E78"/>
    <mergeCell ref="O39:O40"/>
    <mergeCell ref="N39:N40"/>
    <mergeCell ref="M39:M40"/>
    <mergeCell ref="O77:O78"/>
    <mergeCell ref="M77:M78"/>
    <mergeCell ref="N77:N78"/>
    <mergeCell ref="H39:H40"/>
    <mergeCell ref="I39:I40"/>
    <mergeCell ref="O155:O156"/>
    <mergeCell ref="N155:N156"/>
    <mergeCell ref="O110:O111"/>
    <mergeCell ref="N110:N111"/>
    <mergeCell ref="B39:B40"/>
    <mergeCell ref="C39:C40"/>
    <mergeCell ref="D39:D40"/>
    <mergeCell ref="E39:E40"/>
    <mergeCell ref="L39:L40"/>
    <mergeCell ref="I155:I156"/>
    <mergeCell ref="L155:L156"/>
    <mergeCell ref="M155:M156"/>
    <mergeCell ref="M110:M111"/>
    <mergeCell ref="I77:I78"/>
    <mergeCell ref="L77:L78"/>
    <mergeCell ref="A168:O169"/>
    <mergeCell ref="P167:V170"/>
    <mergeCell ref="B1:O1"/>
    <mergeCell ref="B155:B156"/>
    <mergeCell ref="C155:C156"/>
    <mergeCell ref="D155:D156"/>
    <mergeCell ref="E155:E156"/>
    <mergeCell ref="F155:F156"/>
    <mergeCell ref="G155:G156"/>
    <mergeCell ref="H155:H156"/>
    <mergeCell ref="A39:A40"/>
    <mergeCell ref="E110:E111"/>
    <mergeCell ref="F110:F111"/>
    <mergeCell ref="G110:G111"/>
    <mergeCell ref="A110:A111"/>
    <mergeCell ref="B110:B111"/>
    <mergeCell ref="C110:C111"/>
    <mergeCell ref="D110:D111"/>
    <mergeCell ref="F39:F40"/>
    <mergeCell ref="G39:G40"/>
    <mergeCell ref="A155:A156"/>
    <mergeCell ref="I110:I111"/>
    <mergeCell ref="L110:L111"/>
    <mergeCell ref="D77:D78"/>
    <mergeCell ref="C77:C78"/>
    <mergeCell ref="B77:B78"/>
    <mergeCell ref="H110:H111"/>
    <mergeCell ref="A77:A78"/>
    <mergeCell ref="H77:H78"/>
    <mergeCell ref="G77:G78"/>
  </mergeCells>
  <printOptions horizontalCentered="1" verticalCentered="1"/>
  <pageMargins left="0.17" right="0.1968503937007874" top="0.17" bottom="0.07874015748031496" header="0.17" footer="0.15748031496062992"/>
  <pageSetup horizontalDpi="600" verticalDpi="600" orientation="landscape" paperSize="9" scale="75"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O164"/>
  <sheetViews>
    <sheetView view="pageBreakPreview" zoomScale="75" zoomScaleSheetLayoutView="75" workbookViewId="0" topLeftCell="A1">
      <pane ySplit="3" topLeftCell="BM124" activePane="bottomLeft" state="frozen"/>
      <selection pane="topLeft" activeCell="A1" sqref="A1"/>
      <selection pane="bottomLeft" activeCell="D177" sqref="D177"/>
    </sheetView>
  </sheetViews>
  <sheetFormatPr defaultColWidth="9.00390625" defaultRowHeight="12.75"/>
  <cols>
    <col min="1" max="1" width="10.00390625" style="0" customWidth="1"/>
    <col min="2" max="2" width="20.375" style="0" customWidth="1"/>
    <col min="3" max="3" width="18.00390625" style="0" customWidth="1"/>
    <col min="4" max="4" width="95.75390625" style="0" customWidth="1"/>
    <col min="5" max="5" width="13.125" style="0" customWidth="1"/>
    <col min="6" max="6" width="16.125" style="0" customWidth="1"/>
    <col min="7" max="7" width="21.75390625" style="0" customWidth="1"/>
    <col min="8" max="16384" width="4.75390625" style="0" customWidth="1"/>
  </cols>
  <sheetData>
    <row r="1" spans="1:7" ht="32.25" customHeight="1">
      <c r="A1" s="98" t="s">
        <v>175</v>
      </c>
      <c r="B1" s="98"/>
      <c r="C1" s="98"/>
      <c r="D1" s="98"/>
      <c r="E1" s="98"/>
      <c r="F1" s="98"/>
      <c r="G1" s="98"/>
    </row>
    <row r="2" spans="1:6" ht="12.75">
      <c r="A2" s="8"/>
      <c r="B2" s="9"/>
      <c r="C2" s="9"/>
      <c r="D2" s="9"/>
      <c r="E2" s="9"/>
      <c r="F2" s="9"/>
    </row>
    <row r="3" spans="1:7" ht="38.25">
      <c r="A3" s="16" t="s">
        <v>363</v>
      </c>
      <c r="B3" s="13" t="s">
        <v>425</v>
      </c>
      <c r="C3" s="13" t="s">
        <v>426</v>
      </c>
      <c r="D3" s="13" t="s">
        <v>145</v>
      </c>
      <c r="E3" s="14" t="s">
        <v>429</v>
      </c>
      <c r="F3" s="13" t="s">
        <v>341</v>
      </c>
      <c r="G3" s="13" t="s">
        <v>427</v>
      </c>
    </row>
    <row r="4" spans="1:7" s="11" customFormat="1" ht="75" customHeight="1">
      <c r="A4" s="48" t="s">
        <v>207</v>
      </c>
      <c r="B4" s="2" t="s">
        <v>608</v>
      </c>
      <c r="C4" s="43" t="s">
        <v>470</v>
      </c>
      <c r="D4" s="43" t="s">
        <v>744</v>
      </c>
      <c r="E4" s="24">
        <v>40</v>
      </c>
      <c r="F4" s="22" t="s">
        <v>339</v>
      </c>
      <c r="G4" s="22" t="s">
        <v>524</v>
      </c>
    </row>
    <row r="5" spans="1:7" ht="98.25" customHeight="1">
      <c r="A5" s="28" t="s">
        <v>391</v>
      </c>
      <c r="B5" s="22" t="s">
        <v>607</v>
      </c>
      <c r="C5" s="10" t="s">
        <v>393</v>
      </c>
      <c r="D5" s="10" t="s">
        <v>536</v>
      </c>
      <c r="E5" s="24">
        <v>40</v>
      </c>
      <c r="F5" s="29" t="s">
        <v>339</v>
      </c>
      <c r="G5" s="24" t="s">
        <v>394</v>
      </c>
    </row>
    <row r="6" spans="1:7" ht="75.75" customHeight="1">
      <c r="A6" s="19" t="s">
        <v>392</v>
      </c>
      <c r="B6" s="10" t="s">
        <v>607</v>
      </c>
      <c r="C6" s="10" t="s">
        <v>395</v>
      </c>
      <c r="D6" s="10" t="s">
        <v>537</v>
      </c>
      <c r="E6" s="4">
        <v>40</v>
      </c>
      <c r="F6" s="10" t="s">
        <v>339</v>
      </c>
      <c r="G6" s="10" t="s">
        <v>396</v>
      </c>
    </row>
    <row r="7" spans="1:7" ht="101.25" customHeight="1">
      <c r="A7" s="28" t="s">
        <v>384</v>
      </c>
      <c r="B7" s="22" t="s">
        <v>142</v>
      </c>
      <c r="C7" s="22" t="s">
        <v>177</v>
      </c>
      <c r="D7" s="22" t="s">
        <v>538</v>
      </c>
      <c r="E7" s="24">
        <v>40</v>
      </c>
      <c r="F7" s="22" t="s">
        <v>339</v>
      </c>
      <c r="G7" s="22" t="s">
        <v>352</v>
      </c>
    </row>
    <row r="8" spans="1:7" ht="107.25" customHeight="1">
      <c r="A8" s="18" t="s">
        <v>157</v>
      </c>
      <c r="B8" s="10" t="s">
        <v>142</v>
      </c>
      <c r="C8" s="2" t="s">
        <v>386</v>
      </c>
      <c r="D8" s="2" t="s">
        <v>230</v>
      </c>
      <c r="E8" s="4">
        <v>39</v>
      </c>
      <c r="F8" s="2" t="s">
        <v>339</v>
      </c>
      <c r="G8" s="10" t="s">
        <v>158</v>
      </c>
    </row>
    <row r="9" spans="1:7" ht="106.5" customHeight="1">
      <c r="A9" s="18" t="s">
        <v>599</v>
      </c>
      <c r="B9" s="25" t="s">
        <v>755</v>
      </c>
      <c r="C9" s="2" t="s">
        <v>672</v>
      </c>
      <c r="D9" s="2" t="s">
        <v>163</v>
      </c>
      <c r="E9" s="4">
        <v>38</v>
      </c>
      <c r="F9" s="2" t="s">
        <v>339</v>
      </c>
      <c r="G9" s="10" t="s">
        <v>516</v>
      </c>
    </row>
    <row r="10" spans="1:7" ht="96.75" customHeight="1">
      <c r="A10" s="27" t="s">
        <v>295</v>
      </c>
      <c r="B10" s="2" t="s">
        <v>410</v>
      </c>
      <c r="C10" s="25" t="s">
        <v>297</v>
      </c>
      <c r="D10" s="25" t="s">
        <v>286</v>
      </c>
      <c r="E10" s="21">
        <v>38</v>
      </c>
      <c r="F10" s="25" t="s">
        <v>339</v>
      </c>
      <c r="G10" s="25" t="s">
        <v>198</v>
      </c>
    </row>
    <row r="11" spans="1:7" ht="59.25" customHeight="1">
      <c r="A11" s="48" t="s">
        <v>136</v>
      </c>
      <c r="B11" s="2" t="s">
        <v>137</v>
      </c>
      <c r="C11" s="43" t="s">
        <v>139</v>
      </c>
      <c r="D11" s="43" t="s">
        <v>287</v>
      </c>
      <c r="E11" s="24">
        <v>38</v>
      </c>
      <c r="F11" s="22" t="s">
        <v>339</v>
      </c>
      <c r="G11" s="22" t="s">
        <v>352</v>
      </c>
    </row>
    <row r="12" spans="1:7" ht="72.75" customHeight="1">
      <c r="A12" s="19" t="s">
        <v>241</v>
      </c>
      <c r="B12" s="22" t="s">
        <v>521</v>
      </c>
      <c r="C12" s="10" t="s">
        <v>652</v>
      </c>
      <c r="D12" s="10" t="s">
        <v>476</v>
      </c>
      <c r="E12" s="4">
        <v>38</v>
      </c>
      <c r="F12" s="10" t="s">
        <v>339</v>
      </c>
      <c r="G12" s="10" t="s">
        <v>310</v>
      </c>
    </row>
    <row r="13" spans="1:7" ht="84" customHeight="1">
      <c r="A13" s="18" t="s">
        <v>626</v>
      </c>
      <c r="B13" s="2" t="s">
        <v>628</v>
      </c>
      <c r="C13" s="2" t="s">
        <v>633</v>
      </c>
      <c r="D13" s="2" t="s">
        <v>164</v>
      </c>
      <c r="E13" s="4">
        <v>37</v>
      </c>
      <c r="F13" s="2" t="s">
        <v>339</v>
      </c>
      <c r="G13" s="10" t="s">
        <v>635</v>
      </c>
    </row>
    <row r="14" spans="1:7" ht="152.25" customHeight="1">
      <c r="A14" s="48" t="s">
        <v>595</v>
      </c>
      <c r="B14" s="2" t="s">
        <v>608</v>
      </c>
      <c r="C14" s="43" t="s">
        <v>596</v>
      </c>
      <c r="D14" s="43" t="s">
        <v>481</v>
      </c>
      <c r="E14" s="24">
        <v>37</v>
      </c>
      <c r="F14" s="22" t="s">
        <v>339</v>
      </c>
      <c r="G14" s="22" t="s">
        <v>597</v>
      </c>
    </row>
    <row r="15" spans="1:7" s="11" customFormat="1" ht="112.5" customHeight="1">
      <c r="A15" s="28" t="s">
        <v>212</v>
      </c>
      <c r="B15" s="22" t="s">
        <v>214</v>
      </c>
      <c r="C15" s="28" t="s">
        <v>216</v>
      </c>
      <c r="D15" s="43" t="s">
        <v>252</v>
      </c>
      <c r="E15" s="29">
        <v>37</v>
      </c>
      <c r="F15" s="24" t="s">
        <v>339</v>
      </c>
      <c r="G15" s="24" t="s">
        <v>218</v>
      </c>
    </row>
    <row r="16" spans="1:7" s="11" customFormat="1" ht="150.75" customHeight="1">
      <c r="A16" s="48" t="s">
        <v>587</v>
      </c>
      <c r="B16" s="2" t="s">
        <v>519</v>
      </c>
      <c r="C16" s="43" t="s">
        <v>589</v>
      </c>
      <c r="D16" s="43" t="s">
        <v>411</v>
      </c>
      <c r="E16" s="24">
        <v>37</v>
      </c>
      <c r="F16" s="22" t="s">
        <v>339</v>
      </c>
      <c r="G16" s="22" t="s">
        <v>590</v>
      </c>
    </row>
    <row r="17" spans="1:7" ht="75" customHeight="1">
      <c r="A17" s="18" t="s">
        <v>620</v>
      </c>
      <c r="B17" s="25" t="s">
        <v>621</v>
      </c>
      <c r="C17" s="2" t="s">
        <v>623</v>
      </c>
      <c r="D17" s="2" t="s">
        <v>412</v>
      </c>
      <c r="E17" s="3">
        <v>37</v>
      </c>
      <c r="F17" s="2" t="s">
        <v>339</v>
      </c>
      <c r="G17" s="2" t="s">
        <v>624</v>
      </c>
    </row>
    <row r="18" spans="1:7" s="11" customFormat="1" ht="105" customHeight="1">
      <c r="A18" s="18" t="s">
        <v>636</v>
      </c>
      <c r="B18" s="2" t="s">
        <v>239</v>
      </c>
      <c r="C18" s="2" t="s">
        <v>638</v>
      </c>
      <c r="D18" s="2" t="s">
        <v>165</v>
      </c>
      <c r="E18" s="4">
        <v>37</v>
      </c>
      <c r="F18" s="2" t="s">
        <v>339</v>
      </c>
      <c r="G18" s="10" t="s">
        <v>639</v>
      </c>
    </row>
    <row r="19" spans="1:7" ht="112.5" customHeight="1">
      <c r="A19" s="18" t="s">
        <v>627</v>
      </c>
      <c r="B19" s="2" t="s">
        <v>628</v>
      </c>
      <c r="C19" s="2" t="s">
        <v>634</v>
      </c>
      <c r="D19" s="2" t="s">
        <v>126</v>
      </c>
      <c r="E19" s="4">
        <v>36</v>
      </c>
      <c r="F19" s="2" t="s">
        <v>339</v>
      </c>
      <c r="G19" s="10" t="s">
        <v>62</v>
      </c>
    </row>
    <row r="20" spans="1:7" s="11" customFormat="1" ht="73.5" customHeight="1">
      <c r="A20" s="19" t="s">
        <v>675</v>
      </c>
      <c r="B20" s="22" t="s">
        <v>238</v>
      </c>
      <c r="C20" s="10" t="s">
        <v>676</v>
      </c>
      <c r="D20" s="10" t="s">
        <v>611</v>
      </c>
      <c r="E20" s="4">
        <v>36</v>
      </c>
      <c r="F20" s="22" t="s">
        <v>339</v>
      </c>
      <c r="G20" s="22" t="s">
        <v>50</v>
      </c>
    </row>
    <row r="21" spans="1:7" s="11" customFormat="1" ht="115.5" customHeight="1">
      <c r="A21" s="18" t="s">
        <v>732</v>
      </c>
      <c r="B21" s="2" t="s">
        <v>539</v>
      </c>
      <c r="C21" s="2" t="s">
        <v>733</v>
      </c>
      <c r="D21" s="2" t="s">
        <v>612</v>
      </c>
      <c r="E21" s="4">
        <v>36</v>
      </c>
      <c r="F21" s="2" t="s">
        <v>339</v>
      </c>
      <c r="G21" s="10" t="s">
        <v>739</v>
      </c>
    </row>
    <row r="22" spans="1:7" s="11" customFormat="1" ht="56.25" customHeight="1">
      <c r="A22" s="27" t="s">
        <v>499</v>
      </c>
      <c r="B22" s="25" t="s">
        <v>178</v>
      </c>
      <c r="C22" s="25" t="s">
        <v>500</v>
      </c>
      <c r="D22" s="25" t="s">
        <v>613</v>
      </c>
      <c r="E22" s="21">
        <v>36</v>
      </c>
      <c r="F22" s="25" t="s">
        <v>339</v>
      </c>
      <c r="G22" s="25" t="s">
        <v>501</v>
      </c>
    </row>
    <row r="23" spans="1:7" ht="117.75" customHeight="1">
      <c r="A23" s="19" t="s">
        <v>575</v>
      </c>
      <c r="B23" s="22" t="s">
        <v>521</v>
      </c>
      <c r="C23" s="10" t="s">
        <v>417</v>
      </c>
      <c r="D23" s="10" t="s">
        <v>114</v>
      </c>
      <c r="E23" s="4">
        <v>36</v>
      </c>
      <c r="F23" s="10" t="s">
        <v>339</v>
      </c>
      <c r="G23" s="10" t="s">
        <v>387</v>
      </c>
    </row>
    <row r="24" spans="1:7" ht="118.5" customHeight="1">
      <c r="A24" s="19" t="s">
        <v>579</v>
      </c>
      <c r="B24" s="22" t="s">
        <v>521</v>
      </c>
      <c r="C24" s="10" t="s">
        <v>580</v>
      </c>
      <c r="D24" s="10" t="s">
        <v>403</v>
      </c>
      <c r="E24" s="4">
        <v>36</v>
      </c>
      <c r="F24" s="10" t="s">
        <v>339</v>
      </c>
      <c r="G24" s="10" t="s">
        <v>576</v>
      </c>
    </row>
    <row r="25" spans="1:9" ht="118.5" customHeight="1">
      <c r="A25" s="19" t="s">
        <v>581</v>
      </c>
      <c r="B25" s="22" t="s">
        <v>521</v>
      </c>
      <c r="C25" s="10" t="s">
        <v>543</v>
      </c>
      <c r="D25" s="10" t="s">
        <v>570</v>
      </c>
      <c r="E25" s="4">
        <v>36</v>
      </c>
      <c r="F25" s="10" t="s">
        <v>339</v>
      </c>
      <c r="G25" s="10" t="s">
        <v>576</v>
      </c>
      <c r="H25" s="39"/>
      <c r="I25" s="38"/>
    </row>
    <row r="26" spans="1:9" ht="117.75" customHeight="1">
      <c r="A26" s="19" t="s">
        <v>275</v>
      </c>
      <c r="B26" s="22" t="s">
        <v>521</v>
      </c>
      <c r="C26" s="10" t="s">
        <v>709</v>
      </c>
      <c r="D26" s="10" t="s">
        <v>571</v>
      </c>
      <c r="E26" s="4">
        <v>36</v>
      </c>
      <c r="F26" s="10" t="s">
        <v>339</v>
      </c>
      <c r="G26" s="10" t="s">
        <v>576</v>
      </c>
      <c r="H26" s="39"/>
      <c r="I26" s="38"/>
    </row>
    <row r="27" spans="1:9" ht="102.75" customHeight="1">
      <c r="A27" s="18" t="s">
        <v>510</v>
      </c>
      <c r="B27" s="2" t="s">
        <v>239</v>
      </c>
      <c r="C27" s="2" t="s">
        <v>644</v>
      </c>
      <c r="D27" s="2" t="s">
        <v>115</v>
      </c>
      <c r="E27" s="4">
        <v>36</v>
      </c>
      <c r="F27" s="2" t="s">
        <v>339</v>
      </c>
      <c r="G27" s="10" t="s">
        <v>645</v>
      </c>
      <c r="H27" s="39"/>
      <c r="I27" s="38"/>
    </row>
    <row r="28" spans="1:9" ht="141.75" customHeight="1">
      <c r="A28" s="48" t="s">
        <v>347</v>
      </c>
      <c r="B28" s="2" t="s">
        <v>705</v>
      </c>
      <c r="C28" s="43" t="s">
        <v>348</v>
      </c>
      <c r="D28" s="43" t="s">
        <v>44</v>
      </c>
      <c r="E28" s="24">
        <v>35</v>
      </c>
      <c r="F28" s="22" t="s">
        <v>339</v>
      </c>
      <c r="G28" s="22" t="s">
        <v>349</v>
      </c>
      <c r="H28" s="39"/>
      <c r="I28" s="38"/>
    </row>
    <row r="29" spans="1:9" ht="114.75" customHeight="1">
      <c r="A29" s="27" t="s">
        <v>317</v>
      </c>
      <c r="B29" s="25" t="s">
        <v>379</v>
      </c>
      <c r="C29" s="25" t="s">
        <v>318</v>
      </c>
      <c r="D29" s="25" t="s">
        <v>45</v>
      </c>
      <c r="E29" s="21">
        <v>35</v>
      </c>
      <c r="F29" s="25" t="s">
        <v>339</v>
      </c>
      <c r="G29" s="25" t="s">
        <v>319</v>
      </c>
      <c r="H29" s="39"/>
      <c r="I29" s="38"/>
    </row>
    <row r="30" spans="1:12" ht="71.25" customHeight="1">
      <c r="A30" s="28" t="s">
        <v>509</v>
      </c>
      <c r="B30" s="22" t="s">
        <v>696</v>
      </c>
      <c r="C30" s="22" t="s">
        <v>418</v>
      </c>
      <c r="D30" s="22" t="s">
        <v>46</v>
      </c>
      <c r="E30" s="24">
        <v>35</v>
      </c>
      <c r="F30" s="22" t="s">
        <v>339</v>
      </c>
      <c r="G30" s="22" t="s">
        <v>707</v>
      </c>
      <c r="H30" s="40"/>
      <c r="I30" s="41"/>
      <c r="J30" s="41"/>
      <c r="K30" s="39"/>
      <c r="L30" s="38"/>
    </row>
    <row r="31" spans="1:9" ht="59.25" customHeight="1">
      <c r="A31" s="53" t="s">
        <v>32</v>
      </c>
      <c r="B31" s="22" t="s">
        <v>751</v>
      </c>
      <c r="C31" s="54" t="s">
        <v>753</v>
      </c>
      <c r="D31" s="54" t="s">
        <v>116</v>
      </c>
      <c r="E31" s="24">
        <v>35</v>
      </c>
      <c r="F31" s="22" t="s">
        <v>339</v>
      </c>
      <c r="G31" s="22" t="s">
        <v>754</v>
      </c>
      <c r="H31" s="39"/>
      <c r="I31" s="38"/>
    </row>
    <row r="32" spans="1:10" ht="103.5" customHeight="1">
      <c r="A32" s="28" t="s">
        <v>263</v>
      </c>
      <c r="B32" s="22" t="s">
        <v>540</v>
      </c>
      <c r="C32" s="28" t="s">
        <v>419</v>
      </c>
      <c r="D32" s="54" t="s">
        <v>253</v>
      </c>
      <c r="E32" s="29">
        <v>35</v>
      </c>
      <c r="F32" s="24" t="s">
        <v>339</v>
      </c>
      <c r="G32" s="24" t="s">
        <v>421</v>
      </c>
      <c r="H32" s="41"/>
      <c r="I32" s="39"/>
      <c r="J32" s="38"/>
    </row>
    <row r="33" spans="1:7" ht="54.75" customHeight="1">
      <c r="A33" s="27" t="s">
        <v>110</v>
      </c>
      <c r="B33" s="2" t="s">
        <v>410</v>
      </c>
      <c r="C33" s="25" t="s">
        <v>111</v>
      </c>
      <c r="D33" s="25" t="s">
        <v>117</v>
      </c>
      <c r="E33" s="21">
        <v>35</v>
      </c>
      <c r="F33" s="25" t="s">
        <v>339</v>
      </c>
      <c r="G33" s="25" t="s">
        <v>294</v>
      </c>
    </row>
    <row r="34" spans="1:7" ht="151.5" customHeight="1">
      <c r="A34" s="48" t="s">
        <v>256</v>
      </c>
      <c r="B34" s="2" t="s">
        <v>519</v>
      </c>
      <c r="C34" s="43" t="s">
        <v>257</v>
      </c>
      <c r="D34" s="43" t="s">
        <v>768</v>
      </c>
      <c r="E34" s="24">
        <v>35</v>
      </c>
      <c r="F34" s="22" t="s">
        <v>339</v>
      </c>
      <c r="G34" s="22" t="s">
        <v>659</v>
      </c>
    </row>
    <row r="35" spans="1:7" ht="129.75" customHeight="1">
      <c r="A35" s="18" t="s">
        <v>64</v>
      </c>
      <c r="B35" s="25" t="s">
        <v>609</v>
      </c>
      <c r="C35" s="2" t="s">
        <v>65</v>
      </c>
      <c r="D35" s="43" t="s">
        <v>33</v>
      </c>
      <c r="E35" s="4">
        <v>35</v>
      </c>
      <c r="F35" s="2" t="s">
        <v>339</v>
      </c>
      <c r="G35" s="10" t="s">
        <v>180</v>
      </c>
    </row>
    <row r="36" spans="1:7" ht="94.5" customHeight="1">
      <c r="A36" s="19" t="s">
        <v>577</v>
      </c>
      <c r="B36" s="22" t="s">
        <v>521</v>
      </c>
      <c r="C36" s="10" t="s">
        <v>578</v>
      </c>
      <c r="D36" s="10" t="s">
        <v>237</v>
      </c>
      <c r="E36" s="4">
        <v>35</v>
      </c>
      <c r="F36" s="10" t="s">
        <v>339</v>
      </c>
      <c r="G36" s="10" t="s">
        <v>83</v>
      </c>
    </row>
    <row r="37" spans="1:7" ht="64.5" customHeight="1">
      <c r="A37" s="18" t="s">
        <v>640</v>
      </c>
      <c r="B37" s="2" t="s">
        <v>239</v>
      </c>
      <c r="C37" s="2" t="s">
        <v>641</v>
      </c>
      <c r="D37" s="2" t="s">
        <v>34</v>
      </c>
      <c r="E37" s="4">
        <v>35</v>
      </c>
      <c r="F37" s="2" t="s">
        <v>339</v>
      </c>
      <c r="G37" s="10" t="s">
        <v>642</v>
      </c>
    </row>
    <row r="38" spans="1:7" ht="71.25" customHeight="1">
      <c r="A38" s="18" t="s">
        <v>646</v>
      </c>
      <c r="B38" s="2" t="s">
        <v>239</v>
      </c>
      <c r="C38" s="2" t="s">
        <v>647</v>
      </c>
      <c r="D38" s="2" t="s">
        <v>288</v>
      </c>
      <c r="E38" s="4">
        <v>35</v>
      </c>
      <c r="F38" s="2" t="s">
        <v>339</v>
      </c>
      <c r="G38" s="10" t="s">
        <v>648</v>
      </c>
    </row>
    <row r="39" spans="1:7" ht="87.75" customHeight="1">
      <c r="A39" s="19" t="s">
        <v>401</v>
      </c>
      <c r="B39" s="22" t="s">
        <v>521</v>
      </c>
      <c r="C39" s="10" t="s">
        <v>402</v>
      </c>
      <c r="D39" s="10" t="s">
        <v>40</v>
      </c>
      <c r="E39" s="4">
        <v>35</v>
      </c>
      <c r="F39" s="10" t="s">
        <v>339</v>
      </c>
      <c r="G39" s="10" t="s">
        <v>572</v>
      </c>
    </row>
    <row r="40" spans="1:7" ht="60.75" customHeight="1">
      <c r="A40" s="19" t="s">
        <v>598</v>
      </c>
      <c r="B40" s="22" t="s">
        <v>755</v>
      </c>
      <c r="C40" s="10" t="s">
        <v>671</v>
      </c>
      <c r="D40" s="10" t="s">
        <v>41</v>
      </c>
      <c r="E40" s="4">
        <v>34</v>
      </c>
      <c r="F40" s="10" t="s">
        <v>339</v>
      </c>
      <c r="G40" s="10" t="s">
        <v>643</v>
      </c>
    </row>
    <row r="41" spans="1:7" ht="149.25" customHeight="1">
      <c r="A41" s="28" t="s">
        <v>467</v>
      </c>
      <c r="B41" s="22" t="s">
        <v>388</v>
      </c>
      <c r="C41" s="28" t="s">
        <v>109</v>
      </c>
      <c r="D41" s="10" t="s">
        <v>42</v>
      </c>
      <c r="E41" s="29">
        <v>34</v>
      </c>
      <c r="F41" s="24" t="s">
        <v>339</v>
      </c>
      <c r="G41" s="24" t="s">
        <v>390</v>
      </c>
    </row>
    <row r="42" spans="1:7" ht="90" customHeight="1">
      <c r="A42" s="27" t="s">
        <v>492</v>
      </c>
      <c r="B42" s="25" t="s">
        <v>379</v>
      </c>
      <c r="C42" s="25" t="s">
        <v>160</v>
      </c>
      <c r="D42" s="25" t="s">
        <v>551</v>
      </c>
      <c r="E42" s="21">
        <v>34</v>
      </c>
      <c r="F42" s="25" t="s">
        <v>339</v>
      </c>
      <c r="G42" s="25" t="s">
        <v>493</v>
      </c>
    </row>
    <row r="43" spans="1:7" ht="72" customHeight="1">
      <c r="A43" s="18" t="s">
        <v>84</v>
      </c>
      <c r="B43" s="25" t="s">
        <v>696</v>
      </c>
      <c r="C43" s="25" t="s">
        <v>541</v>
      </c>
      <c r="D43" s="25" t="s">
        <v>552</v>
      </c>
      <c r="E43" s="24">
        <v>34</v>
      </c>
      <c r="F43" s="25" t="s">
        <v>339</v>
      </c>
      <c r="G43" s="22" t="s">
        <v>511</v>
      </c>
    </row>
    <row r="44" spans="1:7" ht="90" customHeight="1">
      <c r="A44" s="28" t="s">
        <v>507</v>
      </c>
      <c r="B44" s="22" t="s">
        <v>696</v>
      </c>
      <c r="C44" s="22" t="s">
        <v>400</v>
      </c>
      <c r="D44" s="22" t="s">
        <v>355</v>
      </c>
      <c r="E44" s="24">
        <v>34</v>
      </c>
      <c r="F44" s="22" t="s">
        <v>339</v>
      </c>
      <c r="G44" s="22" t="s">
        <v>508</v>
      </c>
    </row>
    <row r="45" spans="1:7" ht="141.75" customHeight="1">
      <c r="A45" s="53" t="s">
        <v>20</v>
      </c>
      <c r="B45" s="22" t="s">
        <v>21</v>
      </c>
      <c r="C45" s="54" t="s">
        <v>23</v>
      </c>
      <c r="D45" s="54" t="s">
        <v>356</v>
      </c>
      <c r="E45" s="24">
        <v>34</v>
      </c>
      <c r="F45" s="22" t="s">
        <v>339</v>
      </c>
      <c r="G45" s="22" t="s">
        <v>24</v>
      </c>
    </row>
    <row r="46" spans="1:7" ht="97.5" customHeight="1">
      <c r="A46" s="18" t="s">
        <v>513</v>
      </c>
      <c r="B46" s="2" t="s">
        <v>343</v>
      </c>
      <c r="C46" s="2" t="s">
        <v>514</v>
      </c>
      <c r="D46" s="2" t="s">
        <v>249</v>
      </c>
      <c r="E46" s="4">
        <v>33</v>
      </c>
      <c r="F46" s="2" t="s">
        <v>339</v>
      </c>
      <c r="G46" s="10" t="s">
        <v>639</v>
      </c>
    </row>
    <row r="47" spans="1:7" ht="60.75" customHeight="1">
      <c r="A47" s="27" t="s">
        <v>66</v>
      </c>
      <c r="B47" s="2" t="s">
        <v>410</v>
      </c>
      <c r="C47" s="25" t="s">
        <v>67</v>
      </c>
      <c r="D47" s="25" t="s">
        <v>250</v>
      </c>
      <c r="E47" s="24">
        <v>33</v>
      </c>
      <c r="F47" s="25" t="s">
        <v>339</v>
      </c>
      <c r="G47" s="25" t="s">
        <v>719</v>
      </c>
    </row>
    <row r="48" spans="1:7" ht="105.75" customHeight="1">
      <c r="A48" s="48" t="s">
        <v>276</v>
      </c>
      <c r="B48" s="2" t="s">
        <v>381</v>
      </c>
      <c r="C48" s="43" t="s">
        <v>278</v>
      </c>
      <c r="D48" s="43" t="s">
        <v>146</v>
      </c>
      <c r="E48" s="24">
        <v>33</v>
      </c>
      <c r="F48" s="22" t="s">
        <v>339</v>
      </c>
      <c r="G48" s="22" t="s">
        <v>279</v>
      </c>
    </row>
    <row r="49" spans="1:7" ht="99" customHeight="1">
      <c r="A49" s="28" t="s">
        <v>673</v>
      </c>
      <c r="B49" s="22" t="s">
        <v>546</v>
      </c>
      <c r="C49" s="22" t="s">
        <v>321</v>
      </c>
      <c r="D49" s="22" t="s">
        <v>357</v>
      </c>
      <c r="E49" s="24">
        <v>33</v>
      </c>
      <c r="F49" s="22" t="s">
        <v>339</v>
      </c>
      <c r="G49" s="22" t="s">
        <v>322</v>
      </c>
    </row>
    <row r="50" spans="1:7" ht="82.5" customHeight="1">
      <c r="A50" s="48" t="s">
        <v>327</v>
      </c>
      <c r="B50" s="2" t="s">
        <v>380</v>
      </c>
      <c r="C50" s="43" t="s">
        <v>328</v>
      </c>
      <c r="D50" s="43" t="s">
        <v>112</v>
      </c>
      <c r="E50" s="24">
        <v>32</v>
      </c>
      <c r="F50" s="22" t="s">
        <v>339</v>
      </c>
      <c r="G50" s="22" t="s">
        <v>152</v>
      </c>
    </row>
    <row r="51" spans="1:7" s="47" customFormat="1" ht="119.25" customHeight="1">
      <c r="A51" s="48" t="s">
        <v>345</v>
      </c>
      <c r="B51" s="2" t="s">
        <v>705</v>
      </c>
      <c r="C51" s="43" t="s">
        <v>679</v>
      </c>
      <c r="D51" s="43" t="s">
        <v>147</v>
      </c>
      <c r="E51" s="24">
        <v>32</v>
      </c>
      <c r="F51" s="22" t="s">
        <v>339</v>
      </c>
      <c r="G51" s="22" t="s">
        <v>680</v>
      </c>
    </row>
    <row r="52" spans="1:7" ht="102" customHeight="1">
      <c r="A52" s="48" t="s">
        <v>692</v>
      </c>
      <c r="B52" s="2" t="s">
        <v>705</v>
      </c>
      <c r="C52" s="43" t="s">
        <v>694</v>
      </c>
      <c r="D52" s="43" t="s">
        <v>113</v>
      </c>
      <c r="E52" s="24">
        <v>32</v>
      </c>
      <c r="F52" s="22" t="s">
        <v>339</v>
      </c>
      <c r="G52" s="22" t="s">
        <v>695</v>
      </c>
    </row>
    <row r="53" spans="1:15" ht="87" customHeight="1">
      <c r="A53" s="28" t="s">
        <v>529</v>
      </c>
      <c r="B53" s="22" t="s">
        <v>379</v>
      </c>
      <c r="C53" s="22" t="s">
        <v>159</v>
      </c>
      <c r="D53" s="22" t="s">
        <v>148</v>
      </c>
      <c r="E53" s="24">
        <v>32</v>
      </c>
      <c r="F53" s="22" t="s">
        <v>339</v>
      </c>
      <c r="G53" s="22" t="s">
        <v>491</v>
      </c>
      <c r="O53" s="11"/>
    </row>
    <row r="54" spans="1:15" ht="72" customHeight="1">
      <c r="A54" s="18" t="s">
        <v>397</v>
      </c>
      <c r="B54" s="2" t="s">
        <v>360</v>
      </c>
      <c r="C54" s="2" t="s">
        <v>708</v>
      </c>
      <c r="D54" s="2" t="s">
        <v>439</v>
      </c>
      <c r="E54" s="4">
        <v>32</v>
      </c>
      <c r="F54" s="2" t="s">
        <v>339</v>
      </c>
      <c r="G54" s="10" t="s">
        <v>399</v>
      </c>
      <c r="O54" s="11"/>
    </row>
    <row r="55" spans="1:7" ht="98.25" customHeight="1">
      <c r="A55" s="18" t="s">
        <v>97</v>
      </c>
      <c r="B55" s="22" t="s">
        <v>98</v>
      </c>
      <c r="C55" s="2" t="s">
        <v>99</v>
      </c>
      <c r="D55" s="2" t="s">
        <v>121</v>
      </c>
      <c r="E55" s="3">
        <v>32</v>
      </c>
      <c r="F55" s="2" t="s">
        <v>339</v>
      </c>
      <c r="G55" s="2" t="s">
        <v>184</v>
      </c>
    </row>
    <row r="56" spans="1:7" ht="160.5" customHeight="1">
      <c r="A56" s="18" t="s">
        <v>103</v>
      </c>
      <c r="B56" s="2" t="s">
        <v>98</v>
      </c>
      <c r="C56" s="2" t="s">
        <v>554</v>
      </c>
      <c r="D56" s="2" t="s">
        <v>440</v>
      </c>
      <c r="E56" s="3">
        <v>32</v>
      </c>
      <c r="F56" s="2" t="s">
        <v>339</v>
      </c>
      <c r="G56" s="2" t="s">
        <v>191</v>
      </c>
    </row>
    <row r="57" spans="1:7" ht="82.5" customHeight="1">
      <c r="A57" s="28" t="s">
        <v>224</v>
      </c>
      <c r="B57" s="2" t="s">
        <v>204</v>
      </c>
      <c r="C57" s="22" t="s">
        <v>144</v>
      </c>
      <c r="D57" s="22" t="s">
        <v>657</v>
      </c>
      <c r="E57" s="24">
        <v>32</v>
      </c>
      <c r="F57" s="36" t="s">
        <v>339</v>
      </c>
      <c r="G57" s="24" t="s">
        <v>205</v>
      </c>
    </row>
    <row r="58" spans="1:7" ht="70.5" customHeight="1">
      <c r="A58" s="48" t="s">
        <v>280</v>
      </c>
      <c r="B58" s="2" t="s">
        <v>369</v>
      </c>
      <c r="C58" s="43" t="s">
        <v>281</v>
      </c>
      <c r="D58" s="43" t="s">
        <v>658</v>
      </c>
      <c r="E58" s="24">
        <v>31</v>
      </c>
      <c r="F58" s="22" t="s">
        <v>339</v>
      </c>
      <c r="G58" s="22" t="s">
        <v>712</v>
      </c>
    </row>
    <row r="59" spans="1:7" ht="67.5" customHeight="1">
      <c r="A59" s="19" t="s">
        <v>757</v>
      </c>
      <c r="B59" s="22" t="s">
        <v>756</v>
      </c>
      <c r="C59" s="10" t="s">
        <v>560</v>
      </c>
      <c r="D59" s="10" t="s">
        <v>283</v>
      </c>
      <c r="E59" s="4">
        <v>31</v>
      </c>
      <c r="F59" s="10" t="s">
        <v>339</v>
      </c>
      <c r="G59" s="10" t="s">
        <v>309</v>
      </c>
    </row>
    <row r="60" spans="1:7" ht="94.5" customHeight="1">
      <c r="A60" s="27" t="s">
        <v>203</v>
      </c>
      <c r="B60" s="2" t="s">
        <v>546</v>
      </c>
      <c r="C60" s="25" t="s">
        <v>153</v>
      </c>
      <c r="D60" s="25" t="s">
        <v>119</v>
      </c>
      <c r="E60" s="21">
        <v>31</v>
      </c>
      <c r="F60" s="25" t="s">
        <v>339</v>
      </c>
      <c r="G60" s="25" t="s">
        <v>322</v>
      </c>
    </row>
    <row r="61" spans="1:7" ht="120.75" customHeight="1">
      <c r="A61" s="48" t="s">
        <v>282</v>
      </c>
      <c r="B61" s="2" t="s">
        <v>240</v>
      </c>
      <c r="C61" s="43" t="s">
        <v>11</v>
      </c>
      <c r="D61" s="43" t="s">
        <v>120</v>
      </c>
      <c r="E61" s="24">
        <v>31</v>
      </c>
      <c r="F61" s="22" t="s">
        <v>339</v>
      </c>
      <c r="G61" s="22" t="s">
        <v>351</v>
      </c>
    </row>
    <row r="62" spans="1:7" ht="114" customHeight="1">
      <c r="A62" s="48" t="s">
        <v>258</v>
      </c>
      <c r="B62" s="2" t="s">
        <v>519</v>
      </c>
      <c r="C62" s="43" t="s">
        <v>259</v>
      </c>
      <c r="D62" s="43" t="s">
        <v>332</v>
      </c>
      <c r="E62" s="24">
        <v>31</v>
      </c>
      <c r="F62" s="22" t="s">
        <v>339</v>
      </c>
      <c r="G62" s="22" t="s">
        <v>352</v>
      </c>
    </row>
    <row r="63" spans="1:7" ht="78.75" customHeight="1">
      <c r="A63" s="27" t="s">
        <v>502</v>
      </c>
      <c r="B63" s="25" t="s">
        <v>178</v>
      </c>
      <c r="C63" s="25" t="s">
        <v>503</v>
      </c>
      <c r="D63" s="25" t="s">
        <v>284</v>
      </c>
      <c r="E63" s="21">
        <v>31</v>
      </c>
      <c r="F63" s="25" t="s">
        <v>339</v>
      </c>
      <c r="G63" s="25" t="s">
        <v>465</v>
      </c>
    </row>
    <row r="64" spans="1:7" ht="147.75" customHeight="1">
      <c r="A64" s="19" t="s">
        <v>600</v>
      </c>
      <c r="B64" s="25" t="s">
        <v>609</v>
      </c>
      <c r="C64" s="10" t="s">
        <v>601</v>
      </c>
      <c r="D64" s="10" t="s">
        <v>333</v>
      </c>
      <c r="E64" s="24">
        <v>31</v>
      </c>
      <c r="F64" s="22" t="s">
        <v>339</v>
      </c>
      <c r="G64" s="10" t="s">
        <v>181</v>
      </c>
    </row>
    <row r="65" spans="1:7" ht="81.75" customHeight="1">
      <c r="A65" s="19" t="s">
        <v>76</v>
      </c>
      <c r="B65" s="22" t="s">
        <v>520</v>
      </c>
      <c r="C65" s="10" t="s">
        <v>78</v>
      </c>
      <c r="D65" s="10" t="s">
        <v>47</v>
      </c>
      <c r="E65" s="4">
        <v>31</v>
      </c>
      <c r="F65" s="10" t="s">
        <v>339</v>
      </c>
      <c r="G65" s="10" t="s">
        <v>639</v>
      </c>
    </row>
    <row r="66" spans="1:7" ht="86.25" customHeight="1">
      <c r="A66" s="18" t="s">
        <v>268</v>
      </c>
      <c r="B66" s="2" t="s">
        <v>550</v>
      </c>
      <c r="C66" s="2" t="s">
        <v>549</v>
      </c>
      <c r="D66" s="2" t="s">
        <v>48</v>
      </c>
      <c r="E66" s="4">
        <v>31</v>
      </c>
      <c r="F66" s="2" t="s">
        <v>339</v>
      </c>
      <c r="G66" s="10" t="s">
        <v>270</v>
      </c>
    </row>
    <row r="67" spans="1:7" ht="54.75" customHeight="1">
      <c r="A67" s="18" t="s">
        <v>102</v>
      </c>
      <c r="B67" s="2" t="s">
        <v>98</v>
      </c>
      <c r="C67" s="2" t="s">
        <v>106</v>
      </c>
      <c r="D67" s="2" t="s">
        <v>236</v>
      </c>
      <c r="E67" s="21">
        <v>31</v>
      </c>
      <c r="F67" s="25" t="s">
        <v>339</v>
      </c>
      <c r="G67" s="25" t="s">
        <v>108</v>
      </c>
    </row>
    <row r="68" spans="1:7" ht="69.75" customHeight="1">
      <c r="A68" s="19" t="s">
        <v>304</v>
      </c>
      <c r="B68" s="22" t="s">
        <v>302</v>
      </c>
      <c r="C68" s="10" t="s">
        <v>305</v>
      </c>
      <c r="D68" s="10" t="s">
        <v>475</v>
      </c>
      <c r="E68" s="4">
        <v>30</v>
      </c>
      <c r="F68" s="10" t="s">
        <v>339</v>
      </c>
      <c r="G68" s="10" t="s">
        <v>306</v>
      </c>
    </row>
    <row r="69" spans="1:7" ht="96" customHeight="1">
      <c r="A69" s="27" t="s">
        <v>494</v>
      </c>
      <c r="B69" s="25" t="s">
        <v>379</v>
      </c>
      <c r="C69" s="25" t="s">
        <v>161</v>
      </c>
      <c r="D69" s="25" t="s">
        <v>49</v>
      </c>
      <c r="E69" s="21">
        <v>30</v>
      </c>
      <c r="F69" s="25" t="s">
        <v>339</v>
      </c>
      <c r="G69" s="25" t="s">
        <v>495</v>
      </c>
    </row>
    <row r="70" spans="1:7" ht="81.75" customHeight="1">
      <c r="A70" s="48" t="s">
        <v>535</v>
      </c>
      <c r="B70" s="2" t="s">
        <v>489</v>
      </c>
      <c r="C70" s="43" t="s">
        <v>334</v>
      </c>
      <c r="D70" s="43" t="s">
        <v>434</v>
      </c>
      <c r="E70" s="24">
        <v>30</v>
      </c>
      <c r="F70" s="22" t="s">
        <v>339</v>
      </c>
      <c r="G70" s="22" t="s">
        <v>335</v>
      </c>
    </row>
    <row r="71" spans="1:7" ht="72" customHeight="1">
      <c r="A71" s="48" t="s">
        <v>12</v>
      </c>
      <c r="B71" s="2" t="s">
        <v>240</v>
      </c>
      <c r="C71" s="43" t="s">
        <v>13</v>
      </c>
      <c r="D71" s="43" t="s">
        <v>435</v>
      </c>
      <c r="E71" s="24">
        <v>30</v>
      </c>
      <c r="F71" s="22" t="s">
        <v>339</v>
      </c>
      <c r="G71" s="22" t="s">
        <v>14</v>
      </c>
    </row>
    <row r="72" spans="1:7" ht="78" customHeight="1">
      <c r="A72" s="19" t="s">
        <v>653</v>
      </c>
      <c r="B72" s="22" t="s">
        <v>521</v>
      </c>
      <c r="C72" s="10" t="s">
        <v>654</v>
      </c>
      <c r="D72" s="10" t="s">
        <v>36</v>
      </c>
      <c r="E72" s="4">
        <v>30</v>
      </c>
      <c r="F72" s="10" t="s">
        <v>339</v>
      </c>
      <c r="G72" s="10" t="s">
        <v>655</v>
      </c>
    </row>
    <row r="73" spans="1:7" ht="75.75" customHeight="1">
      <c r="A73" s="19" t="s">
        <v>170</v>
      </c>
      <c r="B73" s="10" t="s">
        <v>172</v>
      </c>
      <c r="C73" s="10" t="s">
        <v>174</v>
      </c>
      <c r="D73" s="10" t="s">
        <v>436</v>
      </c>
      <c r="E73" s="24">
        <v>30</v>
      </c>
      <c r="F73" s="22" t="s">
        <v>339</v>
      </c>
      <c r="G73" s="10" t="s">
        <v>424</v>
      </c>
    </row>
    <row r="74" spans="1:7" ht="108" customHeight="1">
      <c r="A74" s="19" t="s">
        <v>73</v>
      </c>
      <c r="B74" s="22" t="s">
        <v>521</v>
      </c>
      <c r="C74" s="10" t="s">
        <v>74</v>
      </c>
      <c r="D74" s="10" t="s">
        <v>437</v>
      </c>
      <c r="E74" s="4">
        <v>30</v>
      </c>
      <c r="F74" s="10" t="s">
        <v>339</v>
      </c>
      <c r="G74" s="10" t="s">
        <v>75</v>
      </c>
    </row>
    <row r="75" spans="1:7" ht="61.5" customHeight="1">
      <c r="A75" s="53" t="s">
        <v>414</v>
      </c>
      <c r="B75" s="22" t="s">
        <v>369</v>
      </c>
      <c r="C75" s="54" t="s">
        <v>415</v>
      </c>
      <c r="D75" s="54" t="s">
        <v>37</v>
      </c>
      <c r="E75" s="24">
        <v>29</v>
      </c>
      <c r="F75" s="22" t="s">
        <v>339</v>
      </c>
      <c r="G75" s="54" t="s">
        <v>416</v>
      </c>
    </row>
    <row r="76" spans="1:7" ht="93.75" customHeight="1">
      <c r="A76" s="19" t="s">
        <v>456</v>
      </c>
      <c r="B76" s="10" t="s">
        <v>459</v>
      </c>
      <c r="C76" s="10" t="s">
        <v>522</v>
      </c>
      <c r="D76" s="10" t="s">
        <v>38</v>
      </c>
      <c r="E76" s="24">
        <v>29</v>
      </c>
      <c r="F76" s="22" t="s">
        <v>339</v>
      </c>
      <c r="G76" s="10" t="s">
        <v>662</v>
      </c>
    </row>
    <row r="77" spans="1:7" ht="98.25" customHeight="1">
      <c r="A77" s="27" t="s">
        <v>720</v>
      </c>
      <c r="B77" s="2" t="s">
        <v>410</v>
      </c>
      <c r="C77" s="25" t="s">
        <v>721</v>
      </c>
      <c r="D77" s="25" t="s">
        <v>166</v>
      </c>
      <c r="E77" s="21">
        <v>29</v>
      </c>
      <c r="F77" s="25" t="s">
        <v>339</v>
      </c>
      <c r="G77" s="25" t="s">
        <v>639</v>
      </c>
    </row>
    <row r="78" spans="1:7" ht="74.25" customHeight="1">
      <c r="A78" s="48" t="s">
        <v>260</v>
      </c>
      <c r="B78" s="2" t="s">
        <v>519</v>
      </c>
      <c r="C78" s="43" t="s">
        <v>261</v>
      </c>
      <c r="D78" s="43" t="s">
        <v>438</v>
      </c>
      <c r="E78" s="24">
        <v>29</v>
      </c>
      <c r="F78" s="22" t="s">
        <v>339</v>
      </c>
      <c r="G78" s="22" t="s">
        <v>262</v>
      </c>
    </row>
    <row r="79" spans="1:7" ht="53.25" customHeight="1">
      <c r="A79" s="53" t="s">
        <v>27</v>
      </c>
      <c r="B79" s="22" t="s">
        <v>21</v>
      </c>
      <c r="C79" s="54" t="s">
        <v>28</v>
      </c>
      <c r="D79" s="54" t="s">
        <v>167</v>
      </c>
      <c r="E79" s="24">
        <v>29</v>
      </c>
      <c r="F79" s="22" t="s">
        <v>339</v>
      </c>
      <c r="G79" s="22" t="s">
        <v>433</v>
      </c>
    </row>
    <row r="80" spans="1:7" ht="73.5" customHeight="1">
      <c r="A80" s="19" t="s">
        <v>605</v>
      </c>
      <c r="B80" s="22" t="s">
        <v>521</v>
      </c>
      <c r="C80" s="10" t="s">
        <v>606</v>
      </c>
      <c r="D80" s="10" t="s">
        <v>149</v>
      </c>
      <c r="E80" s="4">
        <v>29</v>
      </c>
      <c r="F80" s="10" t="s">
        <v>339</v>
      </c>
      <c r="G80" s="10" t="s">
        <v>472</v>
      </c>
    </row>
    <row r="81" spans="1:7" ht="112.5" customHeight="1">
      <c r="A81" s="28" t="s">
        <v>364</v>
      </c>
      <c r="B81" s="22" t="s">
        <v>367</v>
      </c>
      <c r="C81" s="22" t="s">
        <v>365</v>
      </c>
      <c r="D81" s="22" t="s">
        <v>150</v>
      </c>
      <c r="E81" s="24">
        <v>29</v>
      </c>
      <c r="F81" s="22" t="s">
        <v>339</v>
      </c>
      <c r="G81" s="22" t="s">
        <v>555</v>
      </c>
    </row>
    <row r="82" spans="1:7" s="11" customFormat="1" ht="64.5" customHeight="1">
      <c r="A82" s="48" t="s">
        <v>134</v>
      </c>
      <c r="B82" s="2" t="s">
        <v>130</v>
      </c>
      <c r="C82" s="43" t="s">
        <v>135</v>
      </c>
      <c r="D82" s="43" t="s">
        <v>151</v>
      </c>
      <c r="E82" s="24">
        <v>28</v>
      </c>
      <c r="F82" s="22" t="s">
        <v>339</v>
      </c>
      <c r="G82" s="22" t="s">
        <v>431</v>
      </c>
    </row>
    <row r="83" spans="1:7" s="11" customFormat="1" ht="57.75" customHeight="1">
      <c r="A83" s="19" t="s">
        <v>92</v>
      </c>
      <c r="B83" s="22" t="s">
        <v>90</v>
      </c>
      <c r="C83" s="10" t="s">
        <v>93</v>
      </c>
      <c r="D83" s="10" t="s">
        <v>168</v>
      </c>
      <c r="E83" s="4">
        <v>28</v>
      </c>
      <c r="F83" s="10" t="s">
        <v>339</v>
      </c>
      <c r="G83" s="10" t="s">
        <v>94</v>
      </c>
    </row>
    <row r="84" spans="1:7" ht="52.5" customHeight="1">
      <c r="A84" s="28" t="s">
        <v>496</v>
      </c>
      <c r="B84" s="22" t="s">
        <v>178</v>
      </c>
      <c r="C84" s="22" t="s">
        <v>498</v>
      </c>
      <c r="D84" s="22" t="s">
        <v>482</v>
      </c>
      <c r="E84" s="24">
        <v>28</v>
      </c>
      <c r="F84" s="22" t="s">
        <v>339</v>
      </c>
      <c r="G84" s="22" t="s">
        <v>352</v>
      </c>
    </row>
    <row r="85" spans="1:7" ht="58.5" customHeight="1">
      <c r="A85" s="28" t="s">
        <v>311</v>
      </c>
      <c r="B85" s="22" t="s">
        <v>312</v>
      </c>
      <c r="C85" s="22" t="s">
        <v>314</v>
      </c>
      <c r="D85" s="22" t="s">
        <v>483</v>
      </c>
      <c r="E85" s="24">
        <v>28</v>
      </c>
      <c r="F85" s="22" t="s">
        <v>339</v>
      </c>
      <c r="G85" s="22" t="s">
        <v>354</v>
      </c>
    </row>
    <row r="86" spans="1:7" ht="69.75" customHeight="1">
      <c r="A86" s="19" t="s">
        <v>603</v>
      </c>
      <c r="B86" s="22" t="s">
        <v>521</v>
      </c>
      <c r="C86" s="10" t="s">
        <v>604</v>
      </c>
      <c r="D86" s="10" t="s">
        <v>125</v>
      </c>
      <c r="E86" s="4">
        <v>28</v>
      </c>
      <c r="F86" s="10" t="s">
        <v>339</v>
      </c>
      <c r="G86" s="10" t="s">
        <v>471</v>
      </c>
    </row>
    <row r="87" spans="1:7" ht="78.75" customHeight="1">
      <c r="A87" s="18" t="s">
        <v>101</v>
      </c>
      <c r="B87" s="2" t="s">
        <v>98</v>
      </c>
      <c r="C87" s="2" t="s">
        <v>104</v>
      </c>
      <c r="D87" s="2" t="s">
        <v>122</v>
      </c>
      <c r="E87" s="3">
        <v>28</v>
      </c>
      <c r="F87" s="2" t="s">
        <v>339</v>
      </c>
      <c r="G87" s="2" t="s">
        <v>105</v>
      </c>
    </row>
    <row r="88" spans="1:7" ht="78" customHeight="1">
      <c r="A88" s="19" t="s">
        <v>301</v>
      </c>
      <c r="B88" s="22" t="s">
        <v>302</v>
      </c>
      <c r="C88" s="10" t="s">
        <v>541</v>
      </c>
      <c r="D88" s="10" t="s">
        <v>123</v>
      </c>
      <c r="E88" s="4">
        <v>27</v>
      </c>
      <c r="F88" s="10" t="s">
        <v>339</v>
      </c>
      <c r="G88" s="22" t="s">
        <v>162</v>
      </c>
    </row>
    <row r="89" spans="1:7" ht="98.25" customHeight="1">
      <c r="A89" s="48" t="s">
        <v>129</v>
      </c>
      <c r="B89" s="2" t="s">
        <v>130</v>
      </c>
      <c r="C89" s="43" t="s">
        <v>132</v>
      </c>
      <c r="D89" s="43" t="s">
        <v>668</v>
      </c>
      <c r="E89" s="24">
        <v>27</v>
      </c>
      <c r="F89" s="22" t="s">
        <v>339</v>
      </c>
      <c r="G89" s="22" t="s">
        <v>133</v>
      </c>
    </row>
    <row r="90" spans="1:7" ht="86.25" customHeight="1">
      <c r="A90" s="48" t="s">
        <v>18</v>
      </c>
      <c r="B90" s="2" t="s">
        <v>381</v>
      </c>
      <c r="C90" s="45" t="s">
        <v>19</v>
      </c>
      <c r="D90" s="45" t="s">
        <v>124</v>
      </c>
      <c r="E90" s="20">
        <v>27</v>
      </c>
      <c r="F90" s="20" t="s">
        <v>339</v>
      </c>
      <c r="G90" s="45" t="s">
        <v>352</v>
      </c>
    </row>
    <row r="91" spans="1:7" ht="87.75" customHeight="1">
      <c r="A91" s="27" t="s">
        <v>202</v>
      </c>
      <c r="B91" s="2" t="s">
        <v>546</v>
      </c>
      <c r="C91" s="25" t="s">
        <v>547</v>
      </c>
      <c r="D91" s="25" t="s">
        <v>329</v>
      </c>
      <c r="E91" s="24">
        <v>27</v>
      </c>
      <c r="F91" s="25" t="s">
        <v>339</v>
      </c>
      <c r="G91" s="25" t="s">
        <v>712</v>
      </c>
    </row>
    <row r="92" spans="1:7" ht="73.5" customHeight="1">
      <c r="A92" s="48" t="s">
        <v>591</v>
      </c>
      <c r="B92" s="2" t="s">
        <v>592</v>
      </c>
      <c r="C92" s="43" t="s">
        <v>594</v>
      </c>
      <c r="D92" s="43" t="s">
        <v>669</v>
      </c>
      <c r="E92" s="24">
        <v>27</v>
      </c>
      <c r="F92" s="22" t="s">
        <v>339</v>
      </c>
      <c r="G92" s="22" t="s">
        <v>352</v>
      </c>
    </row>
    <row r="93" spans="1:7" ht="63" customHeight="1">
      <c r="A93" s="48" t="s">
        <v>140</v>
      </c>
      <c r="B93" s="2" t="s">
        <v>172</v>
      </c>
      <c r="C93" s="43" t="s">
        <v>141</v>
      </c>
      <c r="D93" s="43" t="s">
        <v>330</v>
      </c>
      <c r="E93" s="24">
        <v>27</v>
      </c>
      <c r="F93" s="22" t="s">
        <v>339</v>
      </c>
      <c r="G93" s="22" t="s">
        <v>293</v>
      </c>
    </row>
    <row r="94" spans="1:7" ht="72.75" customHeight="1">
      <c r="A94" s="19" t="s">
        <v>573</v>
      </c>
      <c r="B94" s="22" t="s">
        <v>521</v>
      </c>
      <c r="C94" s="10" t="s">
        <v>574</v>
      </c>
      <c r="D94" s="10" t="s">
        <v>331</v>
      </c>
      <c r="E94" s="4">
        <v>27</v>
      </c>
      <c r="F94" s="10" t="s">
        <v>339</v>
      </c>
      <c r="G94" s="10" t="s">
        <v>352</v>
      </c>
    </row>
    <row r="95" spans="1:7" ht="71.25" customHeight="1">
      <c r="A95" s="18" t="s">
        <v>271</v>
      </c>
      <c r="B95" s="2" t="s">
        <v>272</v>
      </c>
      <c r="C95" s="2" t="s">
        <v>504</v>
      </c>
      <c r="D95" s="2" t="s">
        <v>484</v>
      </c>
      <c r="E95" s="4">
        <v>27</v>
      </c>
      <c r="F95" s="2" t="s">
        <v>339</v>
      </c>
      <c r="G95" s="10" t="s">
        <v>274</v>
      </c>
    </row>
    <row r="96" spans="1:7" ht="83.25" customHeight="1">
      <c r="A96" s="28" t="s">
        <v>359</v>
      </c>
      <c r="B96" s="10" t="s">
        <v>360</v>
      </c>
      <c r="C96" s="22" t="s">
        <v>362</v>
      </c>
      <c r="D96" s="22" t="s">
        <v>670</v>
      </c>
      <c r="E96" s="24">
        <v>26</v>
      </c>
      <c r="F96" s="22" t="s">
        <v>339</v>
      </c>
      <c r="G96" s="22" t="s">
        <v>706</v>
      </c>
    </row>
    <row r="97" spans="1:7" s="11" customFormat="1" ht="58.5" customHeight="1">
      <c r="A97" s="19" t="s">
        <v>666</v>
      </c>
      <c r="B97" s="10" t="s">
        <v>459</v>
      </c>
      <c r="C97" s="10" t="s">
        <v>667</v>
      </c>
      <c r="D97" s="10" t="s">
        <v>477</v>
      </c>
      <c r="E97" s="24">
        <v>26</v>
      </c>
      <c r="F97" s="22" t="s">
        <v>339</v>
      </c>
      <c r="G97" s="10" t="s">
        <v>413</v>
      </c>
    </row>
    <row r="98" spans="1:7" ht="78" customHeight="1">
      <c r="A98" s="18" t="s">
        <v>569</v>
      </c>
      <c r="B98" s="25" t="s">
        <v>377</v>
      </c>
      <c r="C98" s="2" t="s">
        <v>127</v>
      </c>
      <c r="D98" s="2" t="s">
        <v>285</v>
      </c>
      <c r="E98" s="3">
        <v>26</v>
      </c>
      <c r="F98" s="2" t="s">
        <v>339</v>
      </c>
      <c r="G98" s="2" t="s">
        <v>128</v>
      </c>
    </row>
    <row r="99" spans="1:7" ht="54.75" customHeight="1">
      <c r="A99" s="18" t="s">
        <v>225</v>
      </c>
      <c r="B99" s="2" t="s">
        <v>206</v>
      </c>
      <c r="C99" s="2" t="s">
        <v>289</v>
      </c>
      <c r="D99" s="2" t="s">
        <v>766</v>
      </c>
      <c r="E99" s="4">
        <v>26</v>
      </c>
      <c r="F99" s="2" t="s">
        <v>339</v>
      </c>
      <c r="G99" s="10" t="s">
        <v>226</v>
      </c>
    </row>
    <row r="100" spans="1:7" ht="54" customHeight="1">
      <c r="A100" s="19" t="s">
        <v>564</v>
      </c>
      <c r="B100" s="22" t="s">
        <v>521</v>
      </c>
      <c r="C100" s="10" t="s">
        <v>566</v>
      </c>
      <c r="D100" s="10" t="s">
        <v>441</v>
      </c>
      <c r="E100" s="4">
        <v>26</v>
      </c>
      <c r="F100" s="10" t="s">
        <v>339</v>
      </c>
      <c r="G100" s="10" t="s">
        <v>568</v>
      </c>
    </row>
    <row r="101" spans="1:7" ht="51.75" customHeight="1">
      <c r="A101" s="19" t="s">
        <v>710</v>
      </c>
      <c r="B101" s="22" t="s">
        <v>521</v>
      </c>
      <c r="C101" s="10" t="s">
        <v>711</v>
      </c>
      <c r="D101" s="10" t="s">
        <v>765</v>
      </c>
      <c r="E101" s="4">
        <v>26</v>
      </c>
      <c r="F101" s="10" t="s">
        <v>339</v>
      </c>
      <c r="G101" s="10" t="s">
        <v>712</v>
      </c>
    </row>
    <row r="102" spans="1:7" ht="100.5" customHeight="1">
      <c r="A102" s="18" t="s">
        <v>722</v>
      </c>
      <c r="B102" s="2" t="s">
        <v>651</v>
      </c>
      <c r="C102" s="2" t="s">
        <v>723</v>
      </c>
      <c r="D102" s="2" t="s">
        <v>248</v>
      </c>
      <c r="E102" s="4">
        <v>26</v>
      </c>
      <c r="F102" s="2" t="s">
        <v>339</v>
      </c>
      <c r="G102" s="10" t="s">
        <v>724</v>
      </c>
    </row>
    <row r="103" spans="1:7" ht="104.25" customHeight="1">
      <c r="A103" s="48" t="s">
        <v>245</v>
      </c>
      <c r="B103" s="2" t="s">
        <v>246</v>
      </c>
      <c r="C103" s="43" t="s">
        <v>614</v>
      </c>
      <c r="D103" s="43" t="s">
        <v>478</v>
      </c>
      <c r="E103" s="24">
        <v>25</v>
      </c>
      <c r="F103" s="22" t="s">
        <v>339</v>
      </c>
      <c r="G103" s="22" t="s">
        <v>719</v>
      </c>
    </row>
    <row r="104" spans="1:7" ht="65.25" customHeight="1">
      <c r="A104" s="53" t="s">
        <v>25</v>
      </c>
      <c r="B104" s="22" t="s">
        <v>21</v>
      </c>
      <c r="C104" s="55" t="s">
        <v>26</v>
      </c>
      <c r="D104" s="55" t="s">
        <v>404</v>
      </c>
      <c r="E104" s="24">
        <v>25</v>
      </c>
      <c r="F104" s="22" t="s">
        <v>339</v>
      </c>
      <c r="G104" s="22" t="s">
        <v>432</v>
      </c>
    </row>
    <row r="105" spans="1:7" ht="66" customHeight="1">
      <c r="A105" s="53" t="s">
        <v>59</v>
      </c>
      <c r="B105" s="22" t="s">
        <v>21</v>
      </c>
      <c r="C105" s="54" t="s">
        <v>60</v>
      </c>
      <c r="D105" s="54" t="s">
        <v>767</v>
      </c>
      <c r="E105" s="24">
        <v>25</v>
      </c>
      <c r="F105" s="22" t="s">
        <v>339</v>
      </c>
      <c r="G105" s="54" t="s">
        <v>61</v>
      </c>
    </row>
    <row r="106" spans="1:7" s="11" customFormat="1" ht="158.25" customHeight="1">
      <c r="A106" s="19" t="s">
        <v>315</v>
      </c>
      <c r="B106" s="10" t="s">
        <v>206</v>
      </c>
      <c r="C106" s="10" t="s">
        <v>678</v>
      </c>
      <c r="D106" s="10" t="s">
        <v>405</v>
      </c>
      <c r="E106" s="4">
        <v>24</v>
      </c>
      <c r="F106" s="10" t="s">
        <v>339</v>
      </c>
      <c r="G106" s="10" t="s">
        <v>316</v>
      </c>
    </row>
    <row r="107" spans="1:7" ht="58.5" customHeight="1">
      <c r="A107" s="53" t="s">
        <v>29</v>
      </c>
      <c r="B107" s="22" t="s">
        <v>21</v>
      </c>
      <c r="C107" s="54" t="s">
        <v>30</v>
      </c>
      <c r="D107" s="54" t="s">
        <v>480</v>
      </c>
      <c r="E107" s="24">
        <v>24</v>
      </c>
      <c r="F107" s="22" t="s">
        <v>339</v>
      </c>
      <c r="G107" s="22" t="s">
        <v>31</v>
      </c>
    </row>
    <row r="108" spans="1:7" ht="63.75" customHeight="1">
      <c r="A108" s="18" t="s">
        <v>674</v>
      </c>
      <c r="B108" s="25" t="s">
        <v>385</v>
      </c>
      <c r="C108" s="2" t="s">
        <v>143</v>
      </c>
      <c r="D108" s="2" t="s">
        <v>406</v>
      </c>
      <c r="E108" s="4">
        <v>23</v>
      </c>
      <c r="F108" s="2" t="s">
        <v>339</v>
      </c>
      <c r="G108" s="10" t="s">
        <v>354</v>
      </c>
    </row>
    <row r="109" spans="1:7" ht="72" customHeight="1">
      <c r="A109" s="27" t="s">
        <v>697</v>
      </c>
      <c r="B109" s="25" t="s">
        <v>698</v>
      </c>
      <c r="C109" s="25" t="s">
        <v>700</v>
      </c>
      <c r="D109" s="25" t="s">
        <v>0</v>
      </c>
      <c r="E109" s="21">
        <v>23</v>
      </c>
      <c r="F109" s="25" t="s">
        <v>339</v>
      </c>
      <c r="G109" s="25" t="s">
        <v>701</v>
      </c>
    </row>
    <row r="110" spans="1:7" ht="57.75" customHeight="1">
      <c r="A110" s="28" t="s">
        <v>323</v>
      </c>
      <c r="B110" s="10" t="s">
        <v>542</v>
      </c>
      <c r="C110" s="22" t="s">
        <v>324</v>
      </c>
      <c r="D110" s="22" t="s">
        <v>1</v>
      </c>
      <c r="E110" s="24">
        <v>23</v>
      </c>
      <c r="F110" s="22" t="s">
        <v>339</v>
      </c>
      <c r="G110" s="22" t="s">
        <v>466</v>
      </c>
    </row>
    <row r="111" spans="1:7" ht="84.75" customHeight="1">
      <c r="A111" s="19" t="s">
        <v>86</v>
      </c>
      <c r="B111" s="22" t="s">
        <v>343</v>
      </c>
      <c r="C111" s="10" t="s">
        <v>88</v>
      </c>
      <c r="D111" s="10" t="s">
        <v>407</v>
      </c>
      <c r="E111" s="4">
        <v>23</v>
      </c>
      <c r="F111" s="10" t="s">
        <v>339</v>
      </c>
      <c r="G111" s="10" t="s">
        <v>354</v>
      </c>
    </row>
    <row r="112" spans="1:7" ht="64.5" customHeight="1">
      <c r="A112" s="28" t="s">
        <v>213</v>
      </c>
      <c r="B112" s="22" t="s">
        <v>214</v>
      </c>
      <c r="C112" s="28" t="s">
        <v>219</v>
      </c>
      <c r="D112" s="10" t="s">
        <v>6</v>
      </c>
      <c r="E112" s="29">
        <v>23</v>
      </c>
      <c r="F112" s="24" t="s">
        <v>339</v>
      </c>
      <c r="G112" s="24" t="s">
        <v>308</v>
      </c>
    </row>
    <row r="113" spans="1:7" ht="72.75" customHeight="1">
      <c r="A113" s="28" t="s">
        <v>422</v>
      </c>
      <c r="B113" s="22" t="s">
        <v>540</v>
      </c>
      <c r="C113" s="28" t="s">
        <v>423</v>
      </c>
      <c r="D113" s="10" t="s">
        <v>7</v>
      </c>
      <c r="E113" s="29">
        <v>23</v>
      </c>
      <c r="F113" s="24" t="s">
        <v>339</v>
      </c>
      <c r="G113" s="24" t="s">
        <v>307</v>
      </c>
    </row>
    <row r="114" spans="1:7" ht="48" customHeight="1">
      <c r="A114" s="18" t="s">
        <v>242</v>
      </c>
      <c r="B114" s="25" t="s">
        <v>377</v>
      </c>
      <c r="C114" s="2" t="s">
        <v>244</v>
      </c>
      <c r="D114" s="2" t="s">
        <v>2</v>
      </c>
      <c r="E114" s="3">
        <v>23</v>
      </c>
      <c r="F114" s="2" t="s">
        <v>339</v>
      </c>
      <c r="G114" s="2" t="s">
        <v>291</v>
      </c>
    </row>
    <row r="115" spans="1:7" ht="61.5" customHeight="1">
      <c r="A115" s="18" t="s">
        <v>227</v>
      </c>
      <c r="B115" s="2" t="s">
        <v>206</v>
      </c>
      <c r="C115" s="2" t="s">
        <v>553</v>
      </c>
      <c r="D115" s="2" t="s">
        <v>8</v>
      </c>
      <c r="E115" s="4">
        <v>23</v>
      </c>
      <c r="F115" s="2" t="s">
        <v>339</v>
      </c>
      <c r="G115" s="10" t="s">
        <v>354</v>
      </c>
    </row>
    <row r="116" spans="1:7" ht="103.5" customHeight="1">
      <c r="A116" s="18" t="s">
        <v>55</v>
      </c>
      <c r="B116" s="25" t="s">
        <v>56</v>
      </c>
      <c r="C116" s="2" t="s">
        <v>58</v>
      </c>
      <c r="D116" s="2" t="s">
        <v>3</v>
      </c>
      <c r="E116" s="3">
        <v>23</v>
      </c>
      <c r="F116" s="2" t="s">
        <v>339</v>
      </c>
      <c r="G116" s="2" t="s">
        <v>759</v>
      </c>
    </row>
    <row r="117" spans="1:7" ht="77.25" customHeight="1">
      <c r="A117" s="19" t="s">
        <v>95</v>
      </c>
      <c r="B117" s="25" t="s">
        <v>609</v>
      </c>
      <c r="C117" s="10" t="s">
        <v>96</v>
      </c>
      <c r="D117" s="10" t="s">
        <v>4</v>
      </c>
      <c r="E117" s="24">
        <v>23</v>
      </c>
      <c r="F117" s="22" t="s">
        <v>339</v>
      </c>
      <c r="G117" s="10" t="s">
        <v>183</v>
      </c>
    </row>
    <row r="118" spans="1:7" ht="84" customHeight="1">
      <c r="A118" s="48" t="s">
        <v>681</v>
      </c>
      <c r="B118" s="2" t="s">
        <v>705</v>
      </c>
      <c r="C118" s="43" t="s">
        <v>682</v>
      </c>
      <c r="D118" s="43" t="s">
        <v>9</v>
      </c>
      <c r="E118" s="24">
        <v>22</v>
      </c>
      <c r="F118" s="22" t="s">
        <v>339</v>
      </c>
      <c r="G118" s="22" t="s">
        <v>352</v>
      </c>
    </row>
    <row r="119" spans="1:7" ht="80.25" customHeight="1">
      <c r="A119" s="19" t="s">
        <v>68</v>
      </c>
      <c r="B119" s="22" t="s">
        <v>714</v>
      </c>
      <c r="C119" s="10" t="s">
        <v>70</v>
      </c>
      <c r="D119" s="10" t="s">
        <v>442</v>
      </c>
      <c r="E119" s="4">
        <v>22</v>
      </c>
      <c r="F119" s="10" t="s">
        <v>339</v>
      </c>
      <c r="G119" s="10" t="s">
        <v>424</v>
      </c>
    </row>
    <row r="120" spans="1:7" ht="100.5" customHeight="1">
      <c r="A120" s="19" t="s">
        <v>89</v>
      </c>
      <c r="B120" s="22" t="s">
        <v>90</v>
      </c>
      <c r="C120" s="10" t="s">
        <v>677</v>
      </c>
      <c r="D120" s="10" t="s">
        <v>745</v>
      </c>
      <c r="E120" s="4">
        <v>22</v>
      </c>
      <c r="F120" s="10" t="s">
        <v>339</v>
      </c>
      <c r="G120" s="10" t="s">
        <v>615</v>
      </c>
    </row>
    <row r="121" spans="1:7" ht="109.5" customHeight="1">
      <c r="A121" s="27" t="s">
        <v>702</v>
      </c>
      <c r="B121" s="25" t="s">
        <v>760</v>
      </c>
      <c r="C121" s="25" t="s">
        <v>704</v>
      </c>
      <c r="D121" s="25" t="s">
        <v>742</v>
      </c>
      <c r="E121" s="21">
        <v>22</v>
      </c>
      <c r="F121" s="25" t="s">
        <v>339</v>
      </c>
      <c r="G121" s="25" t="s">
        <v>761</v>
      </c>
    </row>
    <row r="122" spans="1:7" ht="119.25" customHeight="1">
      <c r="A122" s="48" t="s">
        <v>688</v>
      </c>
      <c r="B122" s="2" t="s">
        <v>689</v>
      </c>
      <c r="C122" s="43" t="s">
        <v>691</v>
      </c>
      <c r="D122" s="43" t="s">
        <v>743</v>
      </c>
      <c r="E122" s="24">
        <v>22</v>
      </c>
      <c r="F122" s="22" t="s">
        <v>339</v>
      </c>
      <c r="G122" s="22" t="s">
        <v>555</v>
      </c>
    </row>
    <row r="123" spans="1:7" ht="66" customHeight="1">
      <c r="A123" s="48" t="s">
        <v>582</v>
      </c>
      <c r="B123" s="2" t="s">
        <v>583</v>
      </c>
      <c r="C123" s="43" t="s">
        <v>585</v>
      </c>
      <c r="D123" s="43" t="s">
        <v>746</v>
      </c>
      <c r="E123" s="24">
        <v>22</v>
      </c>
      <c r="F123" s="22" t="s">
        <v>339</v>
      </c>
      <c r="G123" s="22" t="s">
        <v>586</v>
      </c>
    </row>
    <row r="124" spans="1:7" ht="62.25" customHeight="1">
      <c r="A124" s="19" t="s">
        <v>561</v>
      </c>
      <c r="B124" s="22" t="s">
        <v>542</v>
      </c>
      <c r="C124" s="10" t="s">
        <v>563</v>
      </c>
      <c r="D124" s="10" t="s">
        <v>747</v>
      </c>
      <c r="E124" s="4">
        <v>21</v>
      </c>
      <c r="F124" s="10" t="s">
        <v>339</v>
      </c>
      <c r="G124" s="10" t="s">
        <v>354</v>
      </c>
    </row>
    <row r="125" spans="1:7" ht="57" customHeight="1">
      <c r="A125" s="48" t="s">
        <v>486</v>
      </c>
      <c r="B125" s="2" t="s">
        <v>353</v>
      </c>
      <c r="C125" s="43" t="s">
        <v>487</v>
      </c>
      <c r="D125" s="43" t="s">
        <v>748</v>
      </c>
      <c r="E125" s="24">
        <v>21</v>
      </c>
      <c r="F125" s="22" t="s">
        <v>339</v>
      </c>
      <c r="G125" s="22" t="s">
        <v>79</v>
      </c>
    </row>
    <row r="126" spans="1:7" ht="56.25" customHeight="1">
      <c r="A126" s="28" t="s">
        <v>220</v>
      </c>
      <c r="B126" s="22" t="s">
        <v>468</v>
      </c>
      <c r="C126" s="28" t="s">
        <v>222</v>
      </c>
      <c r="D126" s="43" t="s">
        <v>749</v>
      </c>
      <c r="E126" s="29">
        <v>20</v>
      </c>
      <c r="F126" s="24" t="s">
        <v>339</v>
      </c>
      <c r="G126" s="24" t="s">
        <v>223</v>
      </c>
    </row>
    <row r="127" spans="1:7" ht="85.5" customHeight="1">
      <c r="A127" s="27" t="s">
        <v>199</v>
      </c>
      <c r="B127" s="2" t="s">
        <v>410</v>
      </c>
      <c r="C127" s="25" t="s">
        <v>200</v>
      </c>
      <c r="D127" s="25" t="s">
        <v>39</v>
      </c>
      <c r="E127" s="21">
        <v>20</v>
      </c>
      <c r="F127" s="25" t="s">
        <v>339</v>
      </c>
      <c r="G127" s="25" t="s">
        <v>201</v>
      </c>
    </row>
    <row r="128" spans="1:7" ht="105" customHeight="1">
      <c r="A128" s="48" t="s">
        <v>488</v>
      </c>
      <c r="B128" s="2" t="s">
        <v>489</v>
      </c>
      <c r="C128" s="43" t="s">
        <v>525</v>
      </c>
      <c r="D128" s="43" t="s">
        <v>762</v>
      </c>
      <c r="E128" s="24">
        <v>20</v>
      </c>
      <c r="F128" s="22" t="s">
        <v>339</v>
      </c>
      <c r="G128" s="22" t="s">
        <v>346</v>
      </c>
    </row>
    <row r="129" spans="1:7" ht="113.25" customHeight="1">
      <c r="A129" s="28" t="s">
        <v>556</v>
      </c>
      <c r="B129" s="22" t="s">
        <v>378</v>
      </c>
      <c r="C129" s="22" t="s">
        <v>558</v>
      </c>
      <c r="D129" s="22" t="s">
        <v>763</v>
      </c>
      <c r="E129" s="24">
        <v>20</v>
      </c>
      <c r="F129" s="22" t="s">
        <v>339</v>
      </c>
      <c r="G129" s="22" t="s">
        <v>158</v>
      </c>
    </row>
    <row r="130" spans="1:7" ht="80.25" customHeight="1">
      <c r="A130" s="71" t="s">
        <v>473</v>
      </c>
      <c r="B130" s="72" t="s">
        <v>353</v>
      </c>
      <c r="C130" s="73" t="s">
        <v>485</v>
      </c>
      <c r="D130" s="73" t="s">
        <v>764</v>
      </c>
      <c r="E130" s="68">
        <v>19</v>
      </c>
      <c r="F130" s="60" t="s">
        <v>340</v>
      </c>
      <c r="G130" s="67" t="s">
        <v>511</v>
      </c>
    </row>
    <row r="131" spans="1:7" ht="82.5" customHeight="1">
      <c r="A131" s="58" t="s">
        <v>179</v>
      </c>
      <c r="B131" s="67" t="s">
        <v>378</v>
      </c>
      <c r="C131" s="72" t="s">
        <v>290</v>
      </c>
      <c r="D131" s="72" t="s">
        <v>374</v>
      </c>
      <c r="E131" s="59">
        <v>17</v>
      </c>
      <c r="F131" s="60" t="s">
        <v>340</v>
      </c>
      <c r="G131" s="72" t="s">
        <v>619</v>
      </c>
    </row>
    <row r="132" spans="1:7" ht="70.5" customHeight="1">
      <c r="A132" s="58" t="s">
        <v>192</v>
      </c>
      <c r="B132" s="67" t="s">
        <v>459</v>
      </c>
      <c r="C132" s="72" t="s">
        <v>193</v>
      </c>
      <c r="D132" s="72" t="s">
        <v>750</v>
      </c>
      <c r="E132" s="59">
        <v>16</v>
      </c>
      <c r="F132" s="60" t="s">
        <v>340</v>
      </c>
      <c r="G132" s="72" t="s">
        <v>194</v>
      </c>
    </row>
    <row r="133" spans="1:7" ht="67.5" customHeight="1">
      <c r="A133" s="58" t="s">
        <v>717</v>
      </c>
      <c r="B133" s="67" t="s">
        <v>714</v>
      </c>
      <c r="C133" s="72" t="s">
        <v>718</v>
      </c>
      <c r="D133" s="72" t="s">
        <v>375</v>
      </c>
      <c r="E133" s="59">
        <v>14</v>
      </c>
      <c r="F133" s="60" t="s">
        <v>340</v>
      </c>
      <c r="G133" s="72" t="s">
        <v>719</v>
      </c>
    </row>
    <row r="134" spans="1:7" ht="62.25" customHeight="1">
      <c r="A134" s="58" t="s">
        <v>69</v>
      </c>
      <c r="B134" s="67" t="s">
        <v>714</v>
      </c>
      <c r="C134" s="72" t="s">
        <v>71</v>
      </c>
      <c r="D134" s="72" t="s">
        <v>43</v>
      </c>
      <c r="E134" s="59">
        <v>14</v>
      </c>
      <c r="F134" s="60" t="s">
        <v>340</v>
      </c>
      <c r="G134" s="72" t="s">
        <v>72</v>
      </c>
    </row>
    <row r="135" spans="1:7" ht="87" customHeight="1">
      <c r="A135" s="71" t="s">
        <v>373</v>
      </c>
      <c r="B135" s="72" t="s">
        <v>369</v>
      </c>
      <c r="C135" s="73" t="s">
        <v>254</v>
      </c>
      <c r="D135" s="73" t="s">
        <v>231</v>
      </c>
      <c r="E135" s="68">
        <v>13</v>
      </c>
      <c r="F135" s="60" t="s">
        <v>340</v>
      </c>
      <c r="G135" s="67" t="s">
        <v>255</v>
      </c>
    </row>
    <row r="136" spans="1:7" ht="85.5" customHeight="1">
      <c r="A136" s="71" t="s">
        <v>683</v>
      </c>
      <c r="B136" s="72" t="s">
        <v>684</v>
      </c>
      <c r="C136" s="73" t="s">
        <v>686</v>
      </c>
      <c r="D136" s="73" t="s">
        <v>118</v>
      </c>
      <c r="E136" s="68">
        <v>13</v>
      </c>
      <c r="F136" s="60" t="s">
        <v>340</v>
      </c>
      <c r="G136" s="67" t="s">
        <v>687</v>
      </c>
    </row>
    <row r="137" spans="1:7" ht="50.25" customHeight="1">
      <c r="A137" s="71" t="s">
        <v>209</v>
      </c>
      <c r="B137" s="72" t="s">
        <v>518</v>
      </c>
      <c r="C137" s="73" t="s">
        <v>211</v>
      </c>
      <c r="D137" s="73" t="s">
        <v>232</v>
      </c>
      <c r="E137" s="68">
        <v>13</v>
      </c>
      <c r="F137" s="60" t="s">
        <v>340</v>
      </c>
      <c r="G137" s="67" t="s">
        <v>354</v>
      </c>
    </row>
    <row r="138" spans="1:7" ht="58.5" customHeight="1">
      <c r="A138" s="58" t="s">
        <v>713</v>
      </c>
      <c r="B138" s="67" t="s">
        <v>714</v>
      </c>
      <c r="C138" s="72" t="s">
        <v>716</v>
      </c>
      <c r="D138" s="72" t="s">
        <v>233</v>
      </c>
      <c r="E138" s="59">
        <v>12</v>
      </c>
      <c r="F138" s="60" t="s">
        <v>340</v>
      </c>
      <c r="G138" s="72" t="s">
        <v>544</v>
      </c>
    </row>
    <row r="139" spans="1:7" ht="81.75" customHeight="1">
      <c r="A139" s="66" t="s">
        <v>616</v>
      </c>
      <c r="B139" s="67" t="s">
        <v>338</v>
      </c>
      <c r="C139" s="67" t="s">
        <v>617</v>
      </c>
      <c r="D139" s="67" t="s">
        <v>234</v>
      </c>
      <c r="E139" s="68">
        <v>9</v>
      </c>
      <c r="F139" s="60" t="s">
        <v>340</v>
      </c>
      <c r="G139" s="67" t="s">
        <v>169</v>
      </c>
    </row>
    <row r="140" spans="1:7" ht="96.75" customHeight="1">
      <c r="A140" s="71" t="s">
        <v>325</v>
      </c>
      <c r="B140" s="72" t="s">
        <v>651</v>
      </c>
      <c r="C140" s="73" t="s">
        <v>326</v>
      </c>
      <c r="D140" s="73" t="s">
        <v>235</v>
      </c>
      <c r="E140" s="68">
        <v>0</v>
      </c>
      <c r="F140" s="60" t="s">
        <v>340</v>
      </c>
      <c r="G140" s="67" t="s">
        <v>292</v>
      </c>
    </row>
    <row r="141" spans="1:7" ht="110.25" customHeight="1">
      <c r="A141" s="66" t="s">
        <v>663</v>
      </c>
      <c r="B141" s="67" t="s">
        <v>459</v>
      </c>
      <c r="C141" s="67" t="s">
        <v>665</v>
      </c>
      <c r="D141" s="67" t="s">
        <v>251</v>
      </c>
      <c r="E141" s="68">
        <v>0</v>
      </c>
      <c r="F141" s="60" t="s">
        <v>82</v>
      </c>
      <c r="G141" s="67" t="s">
        <v>352</v>
      </c>
    </row>
    <row r="142" spans="1:7" ht="87" customHeight="1">
      <c r="A142" s="66" t="s">
        <v>630</v>
      </c>
      <c r="B142" s="67" t="s">
        <v>609</v>
      </c>
      <c r="C142" s="67" t="s">
        <v>631</v>
      </c>
      <c r="D142" s="67" t="s">
        <v>251</v>
      </c>
      <c r="E142" s="68">
        <v>0</v>
      </c>
      <c r="F142" s="60" t="s">
        <v>656</v>
      </c>
      <c r="G142" s="67" t="s">
        <v>182</v>
      </c>
    </row>
    <row r="143" spans="1:7" s="11" customFormat="1" ht="81" customHeight="1">
      <c r="A143" s="66" t="s">
        <v>557</v>
      </c>
      <c r="B143" s="67" t="s">
        <v>378</v>
      </c>
      <c r="C143" s="67" t="s">
        <v>559</v>
      </c>
      <c r="D143" s="67" t="s">
        <v>251</v>
      </c>
      <c r="E143" s="68">
        <v>0</v>
      </c>
      <c r="F143" s="60" t="s">
        <v>298</v>
      </c>
      <c r="G143" s="67" t="s">
        <v>517</v>
      </c>
    </row>
    <row r="144" spans="1:7" s="11" customFormat="1" ht="78.75" customHeight="1">
      <c r="A144" s="66" t="s">
        <v>382</v>
      </c>
      <c r="B144" s="67" t="s">
        <v>142</v>
      </c>
      <c r="C144" s="67" t="s">
        <v>383</v>
      </c>
      <c r="D144" s="67" t="s">
        <v>251</v>
      </c>
      <c r="E144" s="68">
        <v>0</v>
      </c>
      <c r="F144" s="60" t="s">
        <v>299</v>
      </c>
      <c r="G144" s="67" t="s">
        <v>555</v>
      </c>
    </row>
    <row r="145" spans="1:7" s="11" customFormat="1" ht="82.5" customHeight="1">
      <c r="A145" s="66" t="s">
        <v>734</v>
      </c>
      <c r="B145" s="67" t="s">
        <v>539</v>
      </c>
      <c r="C145" s="67" t="s">
        <v>737</v>
      </c>
      <c r="D145" s="67" t="s">
        <v>251</v>
      </c>
      <c r="E145" s="68">
        <v>0</v>
      </c>
      <c r="F145" s="60" t="s">
        <v>443</v>
      </c>
      <c r="G145" s="67" t="s">
        <v>740</v>
      </c>
    </row>
    <row r="146" spans="1:7" s="11" customFormat="1" ht="82.5" customHeight="1">
      <c r="A146" s="66" t="s">
        <v>735</v>
      </c>
      <c r="B146" s="67" t="s">
        <v>539</v>
      </c>
      <c r="C146" s="67" t="s">
        <v>741</v>
      </c>
      <c r="D146" s="67" t="s">
        <v>251</v>
      </c>
      <c r="E146" s="68">
        <v>0</v>
      </c>
      <c r="F146" s="60" t="s">
        <v>300</v>
      </c>
      <c r="G146" s="67" t="s">
        <v>358</v>
      </c>
    </row>
    <row r="147" spans="1:7" ht="86.25" customHeight="1">
      <c r="A147" s="66" t="s">
        <v>512</v>
      </c>
      <c r="B147" s="67" t="s">
        <v>696</v>
      </c>
      <c r="C147" s="67" t="s">
        <v>617</v>
      </c>
      <c r="D147" s="67" t="s">
        <v>251</v>
      </c>
      <c r="E147" s="68">
        <v>0</v>
      </c>
      <c r="F147" s="60" t="s">
        <v>506</v>
      </c>
      <c r="G147" s="67" t="s">
        <v>511</v>
      </c>
    </row>
    <row r="148" spans="1:7" ht="83.25" customHeight="1">
      <c r="A148" s="66" t="s">
        <v>725</v>
      </c>
      <c r="B148" s="67" t="s">
        <v>726</v>
      </c>
      <c r="C148" s="67" t="s">
        <v>728</v>
      </c>
      <c r="D148" s="67" t="s">
        <v>251</v>
      </c>
      <c r="E148" s="68">
        <v>0</v>
      </c>
      <c r="F148" s="60" t="s">
        <v>444</v>
      </c>
      <c r="G148" s="67" t="s">
        <v>729</v>
      </c>
    </row>
    <row r="149" spans="1:7" ht="85.5" customHeight="1">
      <c r="A149" s="66" t="s">
        <v>195</v>
      </c>
      <c r="B149" s="67" t="s">
        <v>459</v>
      </c>
      <c r="C149" s="67" t="s">
        <v>196</v>
      </c>
      <c r="D149" s="67" t="s">
        <v>251</v>
      </c>
      <c r="E149" s="68">
        <v>0</v>
      </c>
      <c r="F149" s="60" t="s">
        <v>445</v>
      </c>
      <c r="G149" s="67" t="s">
        <v>197</v>
      </c>
    </row>
    <row r="150" spans="1:7" ht="0.75" customHeight="1">
      <c r="A150" s="107" t="s">
        <v>526</v>
      </c>
      <c r="B150" s="100" t="s">
        <v>376</v>
      </c>
      <c r="C150" s="100" t="s">
        <v>527</v>
      </c>
      <c r="D150" s="67"/>
      <c r="E150" s="108">
        <v>0</v>
      </c>
      <c r="F150" s="105" t="s">
        <v>454</v>
      </c>
      <c r="G150" s="100" t="s">
        <v>81</v>
      </c>
    </row>
    <row r="151" spans="1:7" ht="78.75" customHeight="1">
      <c r="A151" s="107"/>
      <c r="B151" s="100"/>
      <c r="C151" s="100"/>
      <c r="D151" s="67" t="s">
        <v>251</v>
      </c>
      <c r="E151" s="108"/>
      <c r="F151" s="105"/>
      <c r="G151" s="100"/>
    </row>
    <row r="152" spans="1:7" ht="78.75" customHeight="1">
      <c r="A152" s="66" t="s">
        <v>52</v>
      </c>
      <c r="B152" s="67" t="s">
        <v>609</v>
      </c>
      <c r="C152" s="67" t="s">
        <v>53</v>
      </c>
      <c r="D152" s="67" t="s">
        <v>251</v>
      </c>
      <c r="E152" s="68">
        <v>0</v>
      </c>
      <c r="F152" s="60" t="s">
        <v>446</v>
      </c>
      <c r="G152" s="67" t="s">
        <v>54</v>
      </c>
    </row>
    <row r="153" spans="1:7" ht="83.25" customHeight="1">
      <c r="A153" s="66" t="s">
        <v>185</v>
      </c>
      <c r="B153" s="67" t="s">
        <v>609</v>
      </c>
      <c r="C153" s="67" t="s">
        <v>186</v>
      </c>
      <c r="D153" s="67" t="s">
        <v>251</v>
      </c>
      <c r="E153" s="68">
        <v>0</v>
      </c>
      <c r="F153" s="60" t="s">
        <v>447</v>
      </c>
      <c r="G153" s="67" t="s">
        <v>80</v>
      </c>
    </row>
    <row r="154" spans="1:7" ht="81" customHeight="1">
      <c r="A154" s="66" t="s">
        <v>187</v>
      </c>
      <c r="B154" s="67" t="s">
        <v>609</v>
      </c>
      <c r="C154" s="67" t="s">
        <v>188</v>
      </c>
      <c r="D154" s="67" t="s">
        <v>251</v>
      </c>
      <c r="E154" s="68">
        <v>0</v>
      </c>
      <c r="F154" s="60" t="s">
        <v>448</v>
      </c>
      <c r="G154" s="67" t="s">
        <v>189</v>
      </c>
    </row>
    <row r="155" spans="1:7" ht="87" customHeight="1">
      <c r="A155" s="66" t="s">
        <v>190</v>
      </c>
      <c r="B155" s="67" t="s">
        <v>609</v>
      </c>
      <c r="C155" s="67" t="s">
        <v>460</v>
      </c>
      <c r="D155" s="67" t="s">
        <v>251</v>
      </c>
      <c r="E155" s="68">
        <v>0</v>
      </c>
      <c r="F155" s="60" t="s">
        <v>448</v>
      </c>
      <c r="G155" s="67" t="s">
        <v>189</v>
      </c>
    </row>
    <row r="156" spans="1:7" ht="79.5" customHeight="1">
      <c r="A156" s="66" t="s">
        <v>461</v>
      </c>
      <c r="B156" s="67" t="s">
        <v>609</v>
      </c>
      <c r="C156" s="67" t="s">
        <v>462</v>
      </c>
      <c r="D156" s="67" t="s">
        <v>251</v>
      </c>
      <c r="E156" s="68">
        <v>0</v>
      </c>
      <c r="F156" s="60" t="s">
        <v>449</v>
      </c>
      <c r="G156" s="67" t="s">
        <v>189</v>
      </c>
    </row>
    <row r="157" spans="1:7" ht="82.5" customHeight="1">
      <c r="A157" s="66" t="s">
        <v>463</v>
      </c>
      <c r="B157" s="67" t="s">
        <v>609</v>
      </c>
      <c r="C157" s="67" t="s">
        <v>464</v>
      </c>
      <c r="D157" s="67" t="s">
        <v>251</v>
      </c>
      <c r="E157" s="68">
        <v>0</v>
      </c>
      <c r="F157" s="60" t="s">
        <v>450</v>
      </c>
      <c r="G157" s="67" t="s">
        <v>189</v>
      </c>
    </row>
    <row r="158" spans="1:7" ht="79.5" customHeight="1">
      <c r="A158" s="66" t="s">
        <v>154</v>
      </c>
      <c r="B158" s="67" t="s">
        <v>542</v>
      </c>
      <c r="C158" s="67" t="s">
        <v>155</v>
      </c>
      <c r="D158" s="67" t="s">
        <v>251</v>
      </c>
      <c r="E158" s="68">
        <v>0</v>
      </c>
      <c r="F158" s="60" t="s">
        <v>451</v>
      </c>
      <c r="G158" s="67" t="s">
        <v>156</v>
      </c>
    </row>
    <row r="159" spans="1:7" ht="87.75" customHeight="1">
      <c r="A159" s="66" t="s">
        <v>530</v>
      </c>
      <c r="B159" s="67" t="s">
        <v>531</v>
      </c>
      <c r="C159" s="67" t="s">
        <v>533</v>
      </c>
      <c r="D159" s="67" t="s">
        <v>251</v>
      </c>
      <c r="E159" s="68">
        <v>0</v>
      </c>
      <c r="F159" s="60" t="s">
        <v>452</v>
      </c>
      <c r="G159" s="67" t="s">
        <v>534</v>
      </c>
    </row>
    <row r="160" spans="1:7" ht="87" customHeight="1">
      <c r="A160" s="66" t="s">
        <v>368</v>
      </c>
      <c r="B160" s="67" t="s">
        <v>369</v>
      </c>
      <c r="C160" s="67" t="s">
        <v>371</v>
      </c>
      <c r="D160" s="67" t="s">
        <v>251</v>
      </c>
      <c r="E160" s="68">
        <v>0</v>
      </c>
      <c r="F160" s="60" t="s">
        <v>656</v>
      </c>
      <c r="G160" s="67" t="s">
        <v>372</v>
      </c>
    </row>
    <row r="161" spans="1:7" ht="78" customHeight="1">
      <c r="A161" s="69" t="s">
        <v>15</v>
      </c>
      <c r="B161" s="67" t="s">
        <v>378</v>
      </c>
      <c r="C161" s="70" t="s">
        <v>16</v>
      </c>
      <c r="D161" s="70" t="s">
        <v>251</v>
      </c>
      <c r="E161" s="68">
        <v>0</v>
      </c>
      <c r="F161" s="60" t="s">
        <v>453</v>
      </c>
      <c r="G161" s="67" t="s">
        <v>17</v>
      </c>
    </row>
    <row r="162" spans="1:14" s="17" customFormat="1" ht="32.25" customHeight="1">
      <c r="A162" s="106"/>
      <c r="B162" s="106"/>
      <c r="C162" s="106"/>
      <c r="D162" s="106"/>
      <c r="E162" s="106"/>
      <c r="F162" s="106"/>
      <c r="G162" s="106"/>
      <c r="H162" s="97"/>
      <c r="I162" s="97"/>
      <c r="J162" s="97"/>
      <c r="K162" s="97"/>
      <c r="L162" s="97"/>
      <c r="M162" s="97"/>
      <c r="N162" s="97"/>
    </row>
    <row r="163" spans="1:14" ht="1.5" customHeight="1">
      <c r="A163" s="106"/>
      <c r="B163" s="106"/>
      <c r="C163" s="106"/>
      <c r="D163" s="106"/>
      <c r="E163" s="106"/>
      <c r="F163" s="106"/>
      <c r="G163" s="106"/>
      <c r="H163" s="97"/>
      <c r="I163" s="97"/>
      <c r="J163" s="97"/>
      <c r="K163" s="97"/>
      <c r="L163" s="97"/>
      <c r="M163" s="97"/>
      <c r="N163" s="97"/>
    </row>
    <row r="164" spans="8:14" ht="12.75">
      <c r="H164" s="97"/>
      <c r="I164" s="97"/>
      <c r="J164" s="97"/>
      <c r="K164" s="97"/>
      <c r="L164" s="97"/>
      <c r="M164" s="97"/>
      <c r="N164" s="97"/>
    </row>
  </sheetData>
  <autoFilter ref="A3:G161"/>
  <mergeCells count="9">
    <mergeCell ref="A1:G1"/>
    <mergeCell ref="A150:A151"/>
    <mergeCell ref="B150:B151"/>
    <mergeCell ref="C150:C151"/>
    <mergeCell ref="E150:E151"/>
    <mergeCell ref="A162:G163"/>
    <mergeCell ref="H162:N164"/>
    <mergeCell ref="G150:G151"/>
    <mergeCell ref="F150:F151"/>
  </mergeCells>
  <printOptions horizontalCentered="1" verticalCentered="1"/>
  <pageMargins left="0.17" right="0.1968503937007874" top="0.17" bottom="0.17" header="0.17" footer="0.15748031496062992"/>
  <pageSetup horizontalDpi="600" verticalDpi="600" orientation="landscape" paperSize="9" scale="75" r:id="rId1"/>
  <headerFooter alignWithMargins="0">
    <oddFooter>&amp;CStránka &amp;P z &amp;N</oddFooter>
  </headerFooter>
  <rowBreaks count="19" manualBreakCount="19">
    <brk id="10" max="6" man="1"/>
    <brk id="17" max="6" man="1"/>
    <brk id="24" max="6" man="1"/>
    <brk id="31" max="6" man="1"/>
    <brk id="38" max="6" man="1"/>
    <brk id="45" max="6" man="1"/>
    <brk id="52" max="6" man="1"/>
    <brk id="60" max="6" man="1"/>
    <brk id="67" max="6" man="1"/>
    <brk id="75" max="6" man="1"/>
    <brk id="84" max="6" man="1"/>
    <brk id="93" max="6" man="1"/>
    <brk id="103" max="6" man="1"/>
    <brk id="112" max="6" man="1"/>
    <brk id="120" max="6" man="1"/>
    <brk id="128" max="6" man="1"/>
    <brk id="137" max="6" man="1"/>
    <brk id="145" max="6" man="1"/>
    <brk id="154" max="6" man="1"/>
  </rowBreaks>
</worksheet>
</file>

<file path=xl/worksheets/sheet3.xml><?xml version="1.0" encoding="utf-8"?>
<worksheet xmlns="http://schemas.openxmlformats.org/spreadsheetml/2006/main" xmlns:r="http://schemas.openxmlformats.org/officeDocument/2006/relationships">
  <dimension ref="A1:R51"/>
  <sheetViews>
    <sheetView tabSelected="1" view="pageBreakPreview" zoomScaleSheetLayoutView="100" workbookViewId="0" topLeftCell="C1">
      <pane ySplit="5" topLeftCell="BM37" activePane="bottomLeft" state="frozen"/>
      <selection pane="topLeft" activeCell="A1" sqref="A1"/>
      <selection pane="bottomLeft" activeCell="G5" sqref="G5"/>
    </sheetView>
  </sheetViews>
  <sheetFormatPr defaultColWidth="9.00390625" defaultRowHeight="12.75"/>
  <cols>
    <col min="1" max="1" width="8.375" style="0" customWidth="1"/>
    <col min="2" max="2" width="12.25390625" style="0" customWidth="1"/>
    <col min="3" max="3" width="20.25390625" style="0" customWidth="1"/>
    <col min="4" max="4" width="10.625" style="0" customWidth="1"/>
    <col min="5" max="5" width="13.875" style="0" customWidth="1"/>
    <col min="6" max="6" width="21.875" style="0" customWidth="1"/>
    <col min="7" max="7" width="13.125" style="0" customWidth="1"/>
    <col min="8" max="8" width="12.875" style="1" customWidth="1"/>
    <col min="9" max="9" width="17.25390625" style="5" customWidth="1"/>
    <col min="10" max="10" width="13.25390625" style="1" customWidth="1"/>
    <col min="11" max="11" width="17.375" style="1" customWidth="1"/>
    <col min="12" max="16384" width="4.75390625" style="0" customWidth="1"/>
  </cols>
  <sheetData>
    <row r="1" spans="1:11" ht="26.25" customHeight="1">
      <c r="A1" s="115"/>
      <c r="B1" s="115"/>
      <c r="C1" s="115"/>
      <c r="D1" s="115"/>
      <c r="E1" s="115"/>
      <c r="F1" s="115"/>
      <c r="G1" s="115"/>
      <c r="H1" s="115"/>
      <c r="I1" s="115"/>
      <c r="J1" s="115"/>
      <c r="K1" s="115"/>
    </row>
    <row r="2" spans="1:11" ht="21.75" customHeight="1">
      <c r="A2" s="111"/>
      <c r="B2" s="111"/>
      <c r="C2" s="111"/>
      <c r="D2" s="111"/>
      <c r="E2" s="111"/>
      <c r="F2" s="111"/>
      <c r="G2" s="111"/>
      <c r="H2" s="111"/>
      <c r="I2" s="111"/>
      <c r="J2" s="111"/>
      <c r="K2" s="111"/>
    </row>
    <row r="3" spans="1:11" ht="27" customHeight="1">
      <c r="A3" s="110"/>
      <c r="B3" s="110"/>
      <c r="C3" s="110"/>
      <c r="D3" s="110"/>
      <c r="E3" s="110"/>
      <c r="F3" s="110"/>
      <c r="G3" s="110"/>
      <c r="H3" s="110"/>
      <c r="I3" s="110"/>
      <c r="J3" s="110"/>
      <c r="K3" s="110"/>
    </row>
    <row r="4" spans="1:11" ht="35.25" customHeight="1">
      <c r="A4" s="109" t="s">
        <v>5</v>
      </c>
      <c r="B4" s="109"/>
      <c r="C4" s="109"/>
      <c r="D4" s="109"/>
      <c r="E4" s="109"/>
      <c r="F4" s="109"/>
      <c r="G4" s="109"/>
      <c r="H4" s="109"/>
      <c r="I4" s="109"/>
      <c r="J4" s="109"/>
      <c r="K4" s="109"/>
    </row>
    <row r="5" spans="1:11" ht="66.75" customHeight="1">
      <c r="A5" s="75" t="s">
        <v>363</v>
      </c>
      <c r="B5" s="75" t="s">
        <v>266</v>
      </c>
      <c r="C5" s="76" t="s">
        <v>425</v>
      </c>
      <c r="D5" s="76" t="s">
        <v>267</v>
      </c>
      <c r="E5" s="76" t="s">
        <v>649</v>
      </c>
      <c r="F5" s="76" t="s">
        <v>426</v>
      </c>
      <c r="G5" s="77" t="s">
        <v>479</v>
      </c>
      <c r="H5" s="78" t="s">
        <v>430</v>
      </c>
      <c r="I5" s="77" t="s">
        <v>469</v>
      </c>
      <c r="J5" s="76" t="s">
        <v>35</v>
      </c>
      <c r="K5" s="77" t="s">
        <v>428</v>
      </c>
    </row>
    <row r="6" spans="1:11" ht="62.25" customHeight="1">
      <c r="A6" s="79" t="s">
        <v>473</v>
      </c>
      <c r="B6" s="80" t="s">
        <v>458</v>
      </c>
      <c r="C6" s="81" t="s">
        <v>353</v>
      </c>
      <c r="D6" s="82" t="s">
        <v>474</v>
      </c>
      <c r="E6" s="81" t="s">
        <v>221</v>
      </c>
      <c r="F6" s="84" t="s">
        <v>485</v>
      </c>
      <c r="G6" s="83">
        <v>145100</v>
      </c>
      <c r="H6" s="85">
        <f aca="true" t="shared" si="0" ref="H6:H25">I6/G6*100</f>
        <v>68.91798759476224</v>
      </c>
      <c r="I6" s="83">
        <v>100000</v>
      </c>
      <c r="J6" s="80" t="s">
        <v>344</v>
      </c>
      <c r="K6" s="83" t="s">
        <v>602</v>
      </c>
    </row>
    <row r="7" spans="1:11" ht="74.25" customHeight="1">
      <c r="A7" s="82" t="s">
        <v>179</v>
      </c>
      <c r="B7" s="82" t="s">
        <v>458</v>
      </c>
      <c r="C7" s="81" t="s">
        <v>378</v>
      </c>
      <c r="D7" s="82">
        <v>70645671</v>
      </c>
      <c r="E7" s="81" t="s">
        <v>545</v>
      </c>
      <c r="F7" s="81" t="s">
        <v>290</v>
      </c>
      <c r="G7" s="83">
        <v>141000</v>
      </c>
      <c r="H7" s="85">
        <f t="shared" si="0"/>
        <v>68.08510638297872</v>
      </c>
      <c r="I7" s="83">
        <v>96000</v>
      </c>
      <c r="J7" s="80" t="s">
        <v>344</v>
      </c>
      <c r="K7" s="83" t="s">
        <v>85</v>
      </c>
    </row>
    <row r="8" spans="1:11" ht="40.5" customHeight="1">
      <c r="A8" s="82" t="s">
        <v>192</v>
      </c>
      <c r="B8" s="82" t="s">
        <v>458</v>
      </c>
      <c r="C8" s="81" t="s">
        <v>459</v>
      </c>
      <c r="D8" s="82" t="s">
        <v>523</v>
      </c>
      <c r="E8" s="81" t="s">
        <v>545</v>
      </c>
      <c r="F8" s="81" t="s">
        <v>193</v>
      </c>
      <c r="G8" s="83">
        <v>100000</v>
      </c>
      <c r="H8" s="85">
        <f t="shared" si="0"/>
        <v>70</v>
      </c>
      <c r="I8" s="83">
        <v>70000</v>
      </c>
      <c r="J8" s="80" t="s">
        <v>344</v>
      </c>
      <c r="K8" s="81" t="s">
        <v>618</v>
      </c>
    </row>
    <row r="9" spans="1:11" ht="67.5" customHeight="1">
      <c r="A9" s="82" t="s">
        <v>717</v>
      </c>
      <c r="B9" s="82" t="s">
        <v>664</v>
      </c>
      <c r="C9" s="81" t="s">
        <v>714</v>
      </c>
      <c r="D9" s="82" t="s">
        <v>715</v>
      </c>
      <c r="E9" s="81" t="s">
        <v>632</v>
      </c>
      <c r="F9" s="81" t="s">
        <v>718</v>
      </c>
      <c r="G9" s="83">
        <v>190000</v>
      </c>
      <c r="H9" s="85">
        <f t="shared" si="0"/>
        <v>70</v>
      </c>
      <c r="I9" s="83">
        <v>133000</v>
      </c>
      <c r="J9" s="80" t="s">
        <v>344</v>
      </c>
      <c r="K9" s="83" t="s">
        <v>602</v>
      </c>
    </row>
    <row r="10" spans="1:11" ht="78" customHeight="1">
      <c r="A10" s="82" t="s">
        <v>69</v>
      </c>
      <c r="B10" s="82" t="s">
        <v>664</v>
      </c>
      <c r="C10" s="81" t="s">
        <v>714</v>
      </c>
      <c r="D10" s="82" t="s">
        <v>715</v>
      </c>
      <c r="E10" s="81" t="s">
        <v>632</v>
      </c>
      <c r="F10" s="81" t="s">
        <v>71</v>
      </c>
      <c r="G10" s="83">
        <v>1470000</v>
      </c>
      <c r="H10" s="85">
        <f t="shared" si="0"/>
        <v>50</v>
      </c>
      <c r="I10" s="83">
        <v>735000</v>
      </c>
      <c r="J10" s="80" t="s">
        <v>350</v>
      </c>
      <c r="K10" s="83" t="s">
        <v>602</v>
      </c>
    </row>
    <row r="11" spans="1:11" ht="64.5" customHeight="1">
      <c r="A11" s="79" t="s">
        <v>373</v>
      </c>
      <c r="B11" s="80" t="s">
        <v>458</v>
      </c>
      <c r="C11" s="81" t="s">
        <v>369</v>
      </c>
      <c r="D11" s="82" t="s">
        <v>370</v>
      </c>
      <c r="E11" s="81" t="s">
        <v>632</v>
      </c>
      <c r="F11" s="84" t="s">
        <v>254</v>
      </c>
      <c r="G11" s="83">
        <v>152000</v>
      </c>
      <c r="H11" s="85">
        <f t="shared" si="0"/>
        <v>65.78947368421053</v>
      </c>
      <c r="I11" s="83">
        <v>100000</v>
      </c>
      <c r="J11" s="80" t="s">
        <v>344</v>
      </c>
      <c r="K11" s="83" t="s">
        <v>618</v>
      </c>
    </row>
    <row r="12" spans="1:11" ht="49.5" customHeight="1">
      <c r="A12" s="79" t="s">
        <v>683</v>
      </c>
      <c r="B12" s="80" t="s">
        <v>458</v>
      </c>
      <c r="C12" s="81" t="s">
        <v>684</v>
      </c>
      <c r="D12" s="82" t="s">
        <v>685</v>
      </c>
      <c r="E12" s="81" t="s">
        <v>548</v>
      </c>
      <c r="F12" s="84" t="s">
        <v>686</v>
      </c>
      <c r="G12" s="83">
        <v>100000</v>
      </c>
      <c r="H12" s="85">
        <f t="shared" si="0"/>
        <v>70</v>
      </c>
      <c r="I12" s="83">
        <v>70000</v>
      </c>
      <c r="J12" s="80" t="s">
        <v>344</v>
      </c>
      <c r="K12" s="83" t="s">
        <v>618</v>
      </c>
    </row>
    <row r="13" spans="1:11" ht="50.25" customHeight="1">
      <c r="A13" s="79" t="s">
        <v>209</v>
      </c>
      <c r="B13" s="80" t="s">
        <v>664</v>
      </c>
      <c r="C13" s="81" t="s">
        <v>518</v>
      </c>
      <c r="D13" s="82" t="s">
        <v>210</v>
      </c>
      <c r="E13" s="81" t="s">
        <v>548</v>
      </c>
      <c r="F13" s="84" t="s">
        <v>211</v>
      </c>
      <c r="G13" s="83">
        <v>300000</v>
      </c>
      <c r="H13" s="85">
        <f t="shared" si="0"/>
        <v>70</v>
      </c>
      <c r="I13" s="83">
        <v>210000</v>
      </c>
      <c r="J13" s="80" t="s">
        <v>350</v>
      </c>
      <c r="K13" s="83" t="s">
        <v>455</v>
      </c>
    </row>
    <row r="14" spans="1:11" ht="58.5" customHeight="1">
      <c r="A14" s="82" t="s">
        <v>713</v>
      </c>
      <c r="B14" s="82" t="s">
        <v>457</v>
      </c>
      <c r="C14" s="81" t="s">
        <v>714</v>
      </c>
      <c r="D14" s="82" t="s">
        <v>715</v>
      </c>
      <c r="E14" s="81" t="s">
        <v>632</v>
      </c>
      <c r="F14" s="81" t="s">
        <v>716</v>
      </c>
      <c r="G14" s="83">
        <v>100000</v>
      </c>
      <c r="H14" s="85">
        <f t="shared" si="0"/>
        <v>50</v>
      </c>
      <c r="I14" s="83">
        <v>50000</v>
      </c>
      <c r="J14" s="80" t="s">
        <v>344</v>
      </c>
      <c r="K14" s="83" t="s">
        <v>618</v>
      </c>
    </row>
    <row r="15" spans="1:11" ht="69.75" customHeight="1">
      <c r="A15" s="82" t="s">
        <v>616</v>
      </c>
      <c r="B15" s="82" t="s">
        <v>457</v>
      </c>
      <c r="C15" s="81" t="s">
        <v>338</v>
      </c>
      <c r="D15" s="82">
        <v>60798891</v>
      </c>
      <c r="E15" s="81" t="s">
        <v>229</v>
      </c>
      <c r="F15" s="81" t="s">
        <v>617</v>
      </c>
      <c r="G15" s="83">
        <v>100000</v>
      </c>
      <c r="H15" s="85">
        <f t="shared" si="0"/>
        <v>50</v>
      </c>
      <c r="I15" s="83">
        <v>50000</v>
      </c>
      <c r="J15" s="80" t="s">
        <v>344</v>
      </c>
      <c r="K15" s="83" t="s">
        <v>618</v>
      </c>
    </row>
    <row r="16" spans="1:11" ht="78.75" customHeight="1">
      <c r="A16" s="79" t="s">
        <v>325</v>
      </c>
      <c r="B16" s="80" t="s">
        <v>664</v>
      </c>
      <c r="C16" s="81" t="s">
        <v>651</v>
      </c>
      <c r="D16" s="82">
        <v>42864917</v>
      </c>
      <c r="E16" s="81" t="s">
        <v>545</v>
      </c>
      <c r="F16" s="84" t="s">
        <v>326</v>
      </c>
      <c r="G16" s="83">
        <v>326000</v>
      </c>
      <c r="H16" s="85">
        <f t="shared" si="0"/>
        <v>70</v>
      </c>
      <c r="I16" s="83">
        <v>228200</v>
      </c>
      <c r="J16" s="80" t="s">
        <v>344</v>
      </c>
      <c r="K16" s="83" t="s">
        <v>336</v>
      </c>
    </row>
    <row r="17" spans="1:11" ht="48" customHeight="1">
      <c r="A17" s="82" t="s">
        <v>663</v>
      </c>
      <c r="B17" s="82" t="s">
        <v>664</v>
      </c>
      <c r="C17" s="81" t="s">
        <v>459</v>
      </c>
      <c r="D17" s="82" t="s">
        <v>523</v>
      </c>
      <c r="E17" s="81" t="s">
        <v>545</v>
      </c>
      <c r="F17" s="81" t="s">
        <v>665</v>
      </c>
      <c r="G17" s="83">
        <v>250000</v>
      </c>
      <c r="H17" s="85">
        <f t="shared" si="0"/>
        <v>80</v>
      </c>
      <c r="I17" s="83">
        <v>200000</v>
      </c>
      <c r="J17" s="80" t="s">
        <v>350</v>
      </c>
      <c r="K17" s="83" t="s">
        <v>455</v>
      </c>
    </row>
    <row r="18" spans="1:11" ht="45.75" customHeight="1">
      <c r="A18" s="82" t="s">
        <v>630</v>
      </c>
      <c r="B18" s="82" t="s">
        <v>457</v>
      </c>
      <c r="C18" s="81" t="s">
        <v>609</v>
      </c>
      <c r="D18" s="82">
        <v>65497996</v>
      </c>
      <c r="E18" s="81" t="s">
        <v>545</v>
      </c>
      <c r="F18" s="81" t="s">
        <v>631</v>
      </c>
      <c r="G18" s="83">
        <v>91000</v>
      </c>
      <c r="H18" s="85">
        <f t="shared" si="0"/>
        <v>49.45054945054945</v>
      </c>
      <c r="I18" s="83">
        <v>45000</v>
      </c>
      <c r="J18" s="80" t="s">
        <v>344</v>
      </c>
      <c r="K18" s="83" t="s">
        <v>602</v>
      </c>
    </row>
    <row r="19" spans="1:11" s="11" customFormat="1" ht="42" customHeight="1">
      <c r="A19" s="82" t="s">
        <v>557</v>
      </c>
      <c r="B19" s="82" t="s">
        <v>457</v>
      </c>
      <c r="C19" s="81" t="s">
        <v>378</v>
      </c>
      <c r="D19" s="82">
        <v>70645671</v>
      </c>
      <c r="E19" s="81" t="s">
        <v>545</v>
      </c>
      <c r="F19" s="81" t="s">
        <v>559</v>
      </c>
      <c r="G19" s="83">
        <v>100100</v>
      </c>
      <c r="H19" s="85">
        <f t="shared" si="0"/>
        <v>49.05094905094905</v>
      </c>
      <c r="I19" s="83">
        <v>49100</v>
      </c>
      <c r="J19" s="80" t="s">
        <v>344</v>
      </c>
      <c r="K19" s="83" t="s">
        <v>618</v>
      </c>
    </row>
    <row r="20" spans="1:11" s="11" customFormat="1" ht="48.75" customHeight="1">
      <c r="A20" s="82" t="s">
        <v>382</v>
      </c>
      <c r="B20" s="82" t="s">
        <v>457</v>
      </c>
      <c r="C20" s="81" t="s">
        <v>142</v>
      </c>
      <c r="D20" s="82">
        <v>75095017</v>
      </c>
      <c r="E20" s="81" t="s">
        <v>545</v>
      </c>
      <c r="F20" s="81" t="s">
        <v>383</v>
      </c>
      <c r="G20" s="83">
        <v>69940</v>
      </c>
      <c r="H20" s="85">
        <f t="shared" si="0"/>
        <v>42.80812124678295</v>
      </c>
      <c r="I20" s="83">
        <v>29940</v>
      </c>
      <c r="J20" s="80" t="s">
        <v>344</v>
      </c>
      <c r="K20" s="83" t="s">
        <v>618</v>
      </c>
    </row>
    <row r="21" spans="1:11" s="11" customFormat="1" ht="54" customHeight="1">
      <c r="A21" s="82" t="s">
        <v>734</v>
      </c>
      <c r="B21" s="82" t="s">
        <v>664</v>
      </c>
      <c r="C21" s="81" t="s">
        <v>539</v>
      </c>
      <c r="D21" s="82" t="s">
        <v>736</v>
      </c>
      <c r="E21" s="81" t="s">
        <v>632</v>
      </c>
      <c r="F21" s="81" t="s">
        <v>737</v>
      </c>
      <c r="G21" s="83">
        <v>66530</v>
      </c>
      <c r="H21" s="85">
        <f t="shared" si="0"/>
        <v>70</v>
      </c>
      <c r="I21" s="83">
        <v>46571</v>
      </c>
      <c r="J21" s="80" t="s">
        <v>344</v>
      </c>
      <c r="K21" s="83" t="s">
        <v>738</v>
      </c>
    </row>
    <row r="22" spans="1:11" s="11" customFormat="1" ht="60" customHeight="1">
      <c r="A22" s="82" t="s">
        <v>735</v>
      </c>
      <c r="B22" s="82" t="s">
        <v>171</v>
      </c>
      <c r="C22" s="81" t="s">
        <v>539</v>
      </c>
      <c r="D22" s="82">
        <v>71216642</v>
      </c>
      <c r="E22" s="81" t="s">
        <v>632</v>
      </c>
      <c r="F22" s="81" t="s">
        <v>741</v>
      </c>
      <c r="G22" s="83">
        <v>45000</v>
      </c>
      <c r="H22" s="85">
        <f t="shared" si="0"/>
        <v>70</v>
      </c>
      <c r="I22" s="83">
        <v>31500</v>
      </c>
      <c r="J22" s="80" t="s">
        <v>344</v>
      </c>
      <c r="K22" s="83" t="s">
        <v>738</v>
      </c>
    </row>
    <row r="23" spans="1:11" ht="66.75" customHeight="1">
      <c r="A23" s="82" t="s">
        <v>512</v>
      </c>
      <c r="B23" s="82" t="s">
        <v>457</v>
      </c>
      <c r="C23" s="81" t="s">
        <v>696</v>
      </c>
      <c r="D23" s="82" t="s">
        <v>408</v>
      </c>
      <c r="E23" s="81" t="s">
        <v>632</v>
      </c>
      <c r="F23" s="81" t="s">
        <v>617</v>
      </c>
      <c r="G23" s="83">
        <v>97900</v>
      </c>
      <c r="H23" s="85">
        <f t="shared" si="0"/>
        <v>50</v>
      </c>
      <c r="I23" s="83">
        <v>48950</v>
      </c>
      <c r="J23" s="80" t="s">
        <v>344</v>
      </c>
      <c r="K23" s="83" t="s">
        <v>625</v>
      </c>
    </row>
    <row r="24" spans="1:11" ht="50.25" customHeight="1">
      <c r="A24" s="82" t="s">
        <v>725</v>
      </c>
      <c r="B24" s="82" t="s">
        <v>457</v>
      </c>
      <c r="C24" s="81" t="s">
        <v>726</v>
      </c>
      <c r="D24" s="82" t="s">
        <v>727</v>
      </c>
      <c r="E24" s="81" t="s">
        <v>221</v>
      </c>
      <c r="F24" s="81" t="s">
        <v>728</v>
      </c>
      <c r="G24" s="83">
        <v>96620</v>
      </c>
      <c r="H24" s="85">
        <f t="shared" si="0"/>
        <v>50</v>
      </c>
      <c r="I24" s="83">
        <v>48310</v>
      </c>
      <c r="J24" s="80" t="s">
        <v>344</v>
      </c>
      <c r="K24" s="81" t="s">
        <v>618</v>
      </c>
    </row>
    <row r="25" spans="1:11" ht="40.5" customHeight="1">
      <c r="A25" s="82" t="s">
        <v>195</v>
      </c>
      <c r="B25" s="82" t="s">
        <v>457</v>
      </c>
      <c r="C25" s="81" t="s">
        <v>459</v>
      </c>
      <c r="D25" s="82" t="s">
        <v>523</v>
      </c>
      <c r="E25" s="81" t="s">
        <v>545</v>
      </c>
      <c r="F25" s="81" t="s">
        <v>196</v>
      </c>
      <c r="G25" s="83">
        <v>30000</v>
      </c>
      <c r="H25" s="85">
        <f t="shared" si="0"/>
        <v>70</v>
      </c>
      <c r="I25" s="83">
        <v>21000</v>
      </c>
      <c r="J25" s="80" t="s">
        <v>344</v>
      </c>
      <c r="K25" s="81" t="s">
        <v>455</v>
      </c>
    </row>
    <row r="26" spans="1:11" ht="0.75" customHeight="1" hidden="1">
      <c r="A26" s="86" t="s">
        <v>526</v>
      </c>
      <c r="B26" s="86" t="s">
        <v>664</v>
      </c>
      <c r="C26" s="113" t="s">
        <v>376</v>
      </c>
      <c r="D26" s="86">
        <v>70631859</v>
      </c>
      <c r="E26" s="113" t="s">
        <v>632</v>
      </c>
      <c r="F26" s="113" t="s">
        <v>527</v>
      </c>
      <c r="G26" s="87">
        <v>299800</v>
      </c>
      <c r="H26" s="112">
        <v>70</v>
      </c>
      <c r="I26" s="83">
        <v>2800</v>
      </c>
      <c r="J26" s="80" t="s">
        <v>344</v>
      </c>
      <c r="K26" s="113" t="s">
        <v>528</v>
      </c>
    </row>
    <row r="27" spans="1:11" ht="62.25" customHeight="1">
      <c r="A27" s="86"/>
      <c r="B27" s="86"/>
      <c r="C27" s="113"/>
      <c r="D27" s="86"/>
      <c r="E27" s="113"/>
      <c r="F27" s="113"/>
      <c r="G27" s="87"/>
      <c r="H27" s="112"/>
      <c r="I27" s="83">
        <v>207060</v>
      </c>
      <c r="J27" s="80" t="s">
        <v>350</v>
      </c>
      <c r="K27" s="113"/>
    </row>
    <row r="28" spans="1:11" ht="44.25" customHeight="1">
      <c r="A28" s="82" t="s">
        <v>52</v>
      </c>
      <c r="B28" s="82" t="s">
        <v>458</v>
      </c>
      <c r="C28" s="81" t="s">
        <v>609</v>
      </c>
      <c r="D28" s="82">
        <v>65497996</v>
      </c>
      <c r="E28" s="81" t="s">
        <v>545</v>
      </c>
      <c r="F28" s="81" t="s">
        <v>53</v>
      </c>
      <c r="G28" s="83">
        <v>67000</v>
      </c>
      <c r="H28" s="85">
        <f aca="true" t="shared" si="1" ref="H28:H37">I28/G28*100</f>
        <v>61.19402985074627</v>
      </c>
      <c r="I28" s="83">
        <v>41000</v>
      </c>
      <c r="J28" s="80" t="s">
        <v>344</v>
      </c>
      <c r="K28" s="81" t="s">
        <v>602</v>
      </c>
    </row>
    <row r="29" spans="1:11" ht="45" customHeight="1">
      <c r="A29" s="82" t="s">
        <v>185</v>
      </c>
      <c r="B29" s="82" t="s">
        <v>457</v>
      </c>
      <c r="C29" s="81" t="s">
        <v>609</v>
      </c>
      <c r="D29" s="82">
        <v>65497996</v>
      </c>
      <c r="E29" s="81" t="s">
        <v>545</v>
      </c>
      <c r="F29" s="81" t="s">
        <v>186</v>
      </c>
      <c r="G29" s="83">
        <v>92200</v>
      </c>
      <c r="H29" s="85">
        <f t="shared" si="1"/>
        <v>49.34924078091106</v>
      </c>
      <c r="I29" s="83">
        <v>45500</v>
      </c>
      <c r="J29" s="80" t="s">
        <v>344</v>
      </c>
      <c r="K29" s="81" t="s">
        <v>602</v>
      </c>
    </row>
    <row r="30" spans="1:11" ht="47.25" customHeight="1">
      <c r="A30" s="82" t="s">
        <v>187</v>
      </c>
      <c r="B30" s="82" t="s">
        <v>457</v>
      </c>
      <c r="C30" s="81" t="s">
        <v>609</v>
      </c>
      <c r="D30" s="82">
        <v>65497996</v>
      </c>
      <c r="E30" s="81" t="s">
        <v>545</v>
      </c>
      <c r="F30" s="81" t="s">
        <v>188</v>
      </c>
      <c r="G30" s="83">
        <v>84200</v>
      </c>
      <c r="H30" s="85">
        <f t="shared" si="1"/>
        <v>49.287410926365794</v>
      </c>
      <c r="I30" s="83">
        <v>41500</v>
      </c>
      <c r="J30" s="80" t="s">
        <v>344</v>
      </c>
      <c r="K30" s="81" t="s">
        <v>602</v>
      </c>
    </row>
    <row r="31" spans="1:11" ht="54.75" customHeight="1">
      <c r="A31" s="82" t="s">
        <v>190</v>
      </c>
      <c r="B31" s="82" t="s">
        <v>457</v>
      </c>
      <c r="C31" s="81" t="s">
        <v>609</v>
      </c>
      <c r="D31" s="82">
        <v>65497996</v>
      </c>
      <c r="E31" s="81" t="s">
        <v>545</v>
      </c>
      <c r="F31" s="81" t="s">
        <v>460</v>
      </c>
      <c r="G31" s="83">
        <v>84000</v>
      </c>
      <c r="H31" s="85">
        <f t="shared" si="1"/>
        <v>49.404761904761905</v>
      </c>
      <c r="I31" s="83">
        <v>41500</v>
      </c>
      <c r="J31" s="80" t="s">
        <v>344</v>
      </c>
      <c r="K31" s="81" t="s">
        <v>602</v>
      </c>
    </row>
    <row r="32" spans="1:11" ht="45" customHeight="1">
      <c r="A32" s="82" t="s">
        <v>461</v>
      </c>
      <c r="B32" s="82" t="s">
        <v>458</v>
      </c>
      <c r="C32" s="81" t="s">
        <v>609</v>
      </c>
      <c r="D32" s="82">
        <v>65497996</v>
      </c>
      <c r="E32" s="81" t="s">
        <v>545</v>
      </c>
      <c r="F32" s="81" t="s">
        <v>462</v>
      </c>
      <c r="G32" s="83">
        <v>70000</v>
      </c>
      <c r="H32" s="85">
        <f t="shared" si="1"/>
        <v>60</v>
      </c>
      <c r="I32" s="83">
        <v>42000</v>
      </c>
      <c r="J32" s="80" t="s">
        <v>344</v>
      </c>
      <c r="K32" s="81" t="s">
        <v>602</v>
      </c>
    </row>
    <row r="33" spans="1:11" ht="44.25" customHeight="1">
      <c r="A33" s="82" t="s">
        <v>463</v>
      </c>
      <c r="B33" s="82" t="s">
        <v>458</v>
      </c>
      <c r="C33" s="81" t="s">
        <v>609</v>
      </c>
      <c r="D33" s="82">
        <v>65497996</v>
      </c>
      <c r="E33" s="81" t="s">
        <v>545</v>
      </c>
      <c r="F33" s="81" t="s">
        <v>464</v>
      </c>
      <c r="G33" s="83">
        <v>69200</v>
      </c>
      <c r="H33" s="85">
        <f t="shared" si="1"/>
        <v>61.41618497109826</v>
      </c>
      <c r="I33" s="83">
        <v>42500</v>
      </c>
      <c r="J33" s="80" t="s">
        <v>344</v>
      </c>
      <c r="K33" s="81" t="s">
        <v>602</v>
      </c>
    </row>
    <row r="34" spans="1:11" ht="51.75" customHeight="1">
      <c r="A34" s="82" t="s">
        <v>154</v>
      </c>
      <c r="B34" s="82" t="s">
        <v>457</v>
      </c>
      <c r="C34" s="81" t="s">
        <v>542</v>
      </c>
      <c r="D34" s="82" t="s">
        <v>562</v>
      </c>
      <c r="E34" s="81" t="s">
        <v>221</v>
      </c>
      <c r="F34" s="81" t="s">
        <v>155</v>
      </c>
      <c r="G34" s="83">
        <v>80000</v>
      </c>
      <c r="H34" s="85">
        <f t="shared" si="1"/>
        <v>50</v>
      </c>
      <c r="I34" s="83">
        <v>40000</v>
      </c>
      <c r="J34" s="80" t="s">
        <v>344</v>
      </c>
      <c r="K34" s="83" t="s">
        <v>625</v>
      </c>
    </row>
    <row r="35" spans="1:11" ht="48.75" customHeight="1">
      <c r="A35" s="82" t="s">
        <v>530</v>
      </c>
      <c r="B35" s="82" t="s">
        <v>457</v>
      </c>
      <c r="C35" s="81" t="s">
        <v>531</v>
      </c>
      <c r="D35" s="82" t="s">
        <v>532</v>
      </c>
      <c r="E35" s="81" t="s">
        <v>545</v>
      </c>
      <c r="F35" s="81" t="s">
        <v>533</v>
      </c>
      <c r="G35" s="83">
        <v>86808</v>
      </c>
      <c r="H35" s="85">
        <f t="shared" si="1"/>
        <v>49.76499861763893</v>
      </c>
      <c r="I35" s="83">
        <v>43200</v>
      </c>
      <c r="J35" s="80" t="s">
        <v>344</v>
      </c>
      <c r="K35" s="81" t="s">
        <v>618</v>
      </c>
    </row>
    <row r="36" spans="1:11" ht="57" customHeight="1">
      <c r="A36" s="82" t="s">
        <v>368</v>
      </c>
      <c r="B36" s="82" t="s">
        <v>457</v>
      </c>
      <c r="C36" s="81" t="s">
        <v>369</v>
      </c>
      <c r="D36" s="82" t="s">
        <v>370</v>
      </c>
      <c r="E36" s="81" t="s">
        <v>632</v>
      </c>
      <c r="F36" s="81" t="s">
        <v>371</v>
      </c>
      <c r="G36" s="83">
        <v>91470</v>
      </c>
      <c r="H36" s="85">
        <f t="shared" si="1"/>
        <v>49.19645785503444</v>
      </c>
      <c r="I36" s="83">
        <v>45000</v>
      </c>
      <c r="J36" s="80" t="s">
        <v>344</v>
      </c>
      <c r="K36" s="81" t="s">
        <v>618</v>
      </c>
    </row>
    <row r="37" spans="1:11" ht="54.75" customHeight="1">
      <c r="A37" s="79" t="s">
        <v>15</v>
      </c>
      <c r="B37" s="80" t="s">
        <v>457</v>
      </c>
      <c r="C37" s="81" t="s">
        <v>378</v>
      </c>
      <c r="D37" s="82">
        <v>70645671</v>
      </c>
      <c r="E37" s="81" t="s">
        <v>545</v>
      </c>
      <c r="F37" s="84" t="s">
        <v>16</v>
      </c>
      <c r="G37" s="83">
        <v>100500</v>
      </c>
      <c r="H37" s="85">
        <f t="shared" si="1"/>
        <v>48.756218905472636</v>
      </c>
      <c r="I37" s="83">
        <v>49000</v>
      </c>
      <c r="J37" s="80" t="s">
        <v>344</v>
      </c>
      <c r="K37" s="83" t="s">
        <v>85</v>
      </c>
    </row>
    <row r="38" spans="1:18" ht="1.5" customHeight="1">
      <c r="A38" s="114"/>
      <c r="B38" s="114"/>
      <c r="C38" s="114"/>
      <c r="D38" s="114"/>
      <c r="E38" s="114"/>
      <c r="F38" s="114"/>
      <c r="G38" s="114"/>
      <c r="H38" s="114"/>
      <c r="I38" s="114"/>
      <c r="J38" s="114"/>
      <c r="K38" s="114"/>
      <c r="L38" s="97"/>
      <c r="M38" s="97"/>
      <c r="N38" s="97"/>
      <c r="O38" s="97"/>
      <c r="P38" s="97"/>
      <c r="Q38" s="97"/>
      <c r="R38" s="97"/>
    </row>
    <row r="39" spans="9:18" ht="12.75">
      <c r="I39" s="7"/>
      <c r="L39" s="97"/>
      <c r="M39" s="97"/>
      <c r="N39" s="97"/>
      <c r="O39" s="97"/>
      <c r="P39" s="97"/>
      <c r="Q39" s="97"/>
      <c r="R39" s="97"/>
    </row>
    <row r="40" ht="12.75">
      <c r="I40" s="7"/>
    </row>
    <row r="41" ht="12.75">
      <c r="I41" s="7"/>
    </row>
    <row r="42" ht="12.75">
      <c r="I42" s="7"/>
    </row>
    <row r="43" ht="12.75">
      <c r="I43" s="7"/>
    </row>
    <row r="44" ht="12.75">
      <c r="I44" s="7"/>
    </row>
    <row r="45" ht="12.75">
      <c r="I45" s="7"/>
    </row>
    <row r="46" ht="12.75">
      <c r="I46" s="7"/>
    </row>
    <row r="47" ht="12.75">
      <c r="I47" s="7"/>
    </row>
    <row r="48" ht="12.75">
      <c r="I48" s="7"/>
    </row>
    <row r="49" ht="12.75">
      <c r="I49" s="7"/>
    </row>
    <row r="50" ht="12.75">
      <c r="I50" s="7"/>
    </row>
    <row r="51" ht="12.75">
      <c r="I51" s="7"/>
    </row>
  </sheetData>
  <mergeCells count="15">
    <mergeCell ref="A38:K38"/>
    <mergeCell ref="L38:R39"/>
    <mergeCell ref="A1:K1"/>
    <mergeCell ref="A26:A27"/>
    <mergeCell ref="B26:B27"/>
    <mergeCell ref="C26:C27"/>
    <mergeCell ref="D26:D27"/>
    <mergeCell ref="E26:E27"/>
    <mergeCell ref="F26:F27"/>
    <mergeCell ref="G26:G27"/>
    <mergeCell ref="A4:K4"/>
    <mergeCell ref="A3:K3"/>
    <mergeCell ref="A2:K2"/>
    <mergeCell ref="H26:H27"/>
    <mergeCell ref="K26:K27"/>
  </mergeCells>
  <printOptions horizontalCentered="1" verticalCentered="1"/>
  <pageMargins left="0.1968503937007874" right="0.1968503937007874" top="0.3937007874015748" bottom="0.07874015748031496" header="0.15748031496062992" footer="0.15748031496062992"/>
  <pageSetup horizontalDpi="600" verticalDpi="600" orientation="landscape" paperSize="9" scale="75" r:id="rId1"/>
  <headerFooter alignWithMargins="0">
    <oddHeader>&amp;L&amp;"Tahoma,Tučné"&amp;12Usnesení č. 12/1086 - Příloha č. 3&amp;"Tahoma,Obyčejné"
Počet stran přílohy: 3&amp;R&amp;"Tahoma,Obyčejné"&amp;12Strana &amp;P</oddHeader>
  </headerFooter>
  <rowBreaks count="2" manualBreakCount="2">
    <brk id="14" max="10" man="1"/>
    <brk id="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behalkova</dc:creator>
  <cp:keywords/>
  <dc:description/>
  <cp:lastModifiedBy>novotna</cp:lastModifiedBy>
  <cp:lastPrinted>2010-06-30T15:04:03Z</cp:lastPrinted>
  <dcterms:created xsi:type="dcterms:W3CDTF">2008-05-07T05:55:04Z</dcterms:created>
  <dcterms:modified xsi:type="dcterms:W3CDTF">2010-06-30T15:11:28Z</dcterms:modified>
  <cp:category/>
  <cp:version/>
  <cp:contentType/>
  <cp:contentStatus/>
</cp:coreProperties>
</file>