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RSS hodnocení po výboru" sheetId="1" r:id="rId1"/>
  </sheets>
  <definedNames>
    <definedName name="_xlnm.Print_Titles" localSheetId="0">'RSS hodnocení po výboru'!$5:$5</definedName>
    <definedName name="_xlnm.Print_Area" localSheetId="0">'RSS hodnocení po výboru'!$A$1:$K$57</definedName>
    <definedName name="Z_784BB22D_593A_449F_BA42_CE383279666E_.wvu.FilterData" localSheetId="0" hidden="1">'RSS hodnocení po výboru'!$A$5:$K$57</definedName>
    <definedName name="Z_784BB22D_593A_449F_BA42_CE383279666E_.wvu.PrintArea" localSheetId="0" hidden="1">'RSS hodnocení po výboru'!$A$1:$K$57</definedName>
    <definedName name="Z_784BB22D_593A_449F_BA42_CE383279666E_.wvu.PrintTitles" localSheetId="0" hidden="1">'RSS hodnocení po výboru'!$5:$5</definedName>
    <definedName name="Z_A240C922_914A_4D0E_A5AC_8167E59116AE_.wvu.FilterData" localSheetId="0" hidden="1">'RSS hodnocení po výboru'!$A$5:$K$57</definedName>
    <definedName name="Z_A240C922_914A_4D0E_A5AC_8167E59116AE_.wvu.PrintArea" localSheetId="0" hidden="1">'RSS hodnocení po výboru'!$A$1:$K$57</definedName>
    <definedName name="Z_A240C922_914A_4D0E_A5AC_8167E59116AE_.wvu.PrintTitles" localSheetId="0" hidden="1">'RSS hodnocení po výboru'!$5:$5</definedName>
    <definedName name="Z_BC4F073E_261E_4207_9565_D23B47120D88_.wvu.FilterData" localSheetId="0" hidden="1">'RSS hodnocení po výboru'!$A$5:$K$57</definedName>
    <definedName name="Z_BC4F073E_261E_4207_9565_D23B47120D88_.wvu.PrintArea" localSheetId="0" hidden="1">'RSS hodnocení po výboru'!$A$1:$K$57</definedName>
    <definedName name="Z_BC4F073E_261E_4207_9565_D23B47120D88_.wvu.PrintTitles" localSheetId="0" hidden="1">'RSS hodnocení po výboru'!$5:$5</definedName>
  </definedNames>
  <calcPr fullCalcOnLoad="1"/>
</workbook>
</file>

<file path=xl/sharedStrings.xml><?xml version="1.0" encoding="utf-8"?>
<sst xmlns="http://schemas.openxmlformats.org/spreadsheetml/2006/main" count="421" uniqueCount="215">
  <si>
    <t>RSS 6/10</t>
  </si>
  <si>
    <t>Fond ohrožených dětí</t>
  </si>
  <si>
    <t>00499277</t>
  </si>
  <si>
    <t>PK v regionu Opava</t>
  </si>
  <si>
    <t>1. 6.-31. 12. 2010</t>
  </si>
  <si>
    <t>PK v regionech Bruntál a Krnov</t>
  </si>
  <si>
    <t>RSS 1/10</t>
  </si>
  <si>
    <t>Dny partnerství 2010</t>
  </si>
  <si>
    <t>1. 1.-31. 12. 2010</t>
  </si>
  <si>
    <t>RSS 10/10</t>
  </si>
  <si>
    <t xml:space="preserve">Občanské sdružení ADRA </t>
  </si>
  <si>
    <t>61388122</t>
  </si>
  <si>
    <t>01/10</t>
  </si>
  <si>
    <t>02/10</t>
  </si>
  <si>
    <t>05/10</t>
  </si>
  <si>
    <t>03/10</t>
  </si>
  <si>
    <t>Komunitní podporou před kolektivní péčí</t>
  </si>
  <si>
    <t>Č. žádosti</t>
  </si>
  <si>
    <t>1. 4.-31. 12. 2010</t>
  </si>
  <si>
    <t>04/10</t>
  </si>
  <si>
    <t>RSS 5/10</t>
  </si>
  <si>
    <t>Chci být lepším rodičem</t>
  </si>
  <si>
    <t>07/10</t>
  </si>
  <si>
    <t>Prezentace sociálních služeb v Horním Benešově</t>
  </si>
  <si>
    <t>Město Horní Benešov</t>
  </si>
  <si>
    <t>00296007</t>
  </si>
  <si>
    <t>08/10</t>
  </si>
  <si>
    <t>Harmonická rodina</t>
  </si>
  <si>
    <t>12/10</t>
  </si>
  <si>
    <t>13/10</t>
  </si>
  <si>
    <t>Jsme tady proto, abychom si pomáhali</t>
  </si>
  <si>
    <t>14/10</t>
  </si>
  <si>
    <t>Aktivity na podporu integrace rodin s dětmi</t>
  </si>
  <si>
    <t>16/10</t>
  </si>
  <si>
    <t>Město Český Těšín</t>
  </si>
  <si>
    <t>00297437</t>
  </si>
  <si>
    <t>Podpora procesu plánování rozvoje sociálních služeb v obcích</t>
  </si>
  <si>
    <t>1. 1.- 31. 12. 2010</t>
  </si>
  <si>
    <t>17/10</t>
  </si>
  <si>
    <t>Tématické dílny podporující rodičovské dovednosti</t>
  </si>
  <si>
    <t>18/10</t>
  </si>
  <si>
    <t>RSS 2/10</t>
  </si>
  <si>
    <t>Diakonický institut</t>
  </si>
  <si>
    <t>73633682</t>
  </si>
  <si>
    <t>Chráněné bydlení Ostrava-Hrušov</t>
  </si>
  <si>
    <t>1. 3.-31. 12. 2010</t>
  </si>
  <si>
    <t>19/10</t>
  </si>
  <si>
    <t>Rodinné centrum Kaštánek</t>
  </si>
  <si>
    <t>22726209</t>
  </si>
  <si>
    <t>církevní organizace</t>
  </si>
  <si>
    <t>Mámo, táto nebudeme sedět doma</t>
  </si>
  <si>
    <t>20/10</t>
  </si>
  <si>
    <t>Ruku v ruce aneb den sociálních služeb a zdraví</t>
  </si>
  <si>
    <t>1. 2.-31. 12. 2010</t>
  </si>
  <si>
    <t>22/10</t>
  </si>
  <si>
    <t>Centrum sociálních služeb Ostrava, příspěvková organizace</t>
  </si>
  <si>
    <t>75082861</t>
  </si>
  <si>
    <t>Podporujeme asistované setkávání rodičů s dětmi</t>
  </si>
  <si>
    <t>23/10</t>
  </si>
  <si>
    <t>Integrace rodin s dětmi prostřednictvím kvalitních služeb MC</t>
  </si>
  <si>
    <t>24/10</t>
  </si>
  <si>
    <t>26/10</t>
  </si>
  <si>
    <t>Lidé lidem 2010 - přehlídka sociálních služeb a souvisejících aktivit</t>
  </si>
  <si>
    <t>27/10</t>
  </si>
  <si>
    <t>Realizace pracovních seminářů k problematice plánování rozvoje sociálních služeb na území statutárního města Ostravy</t>
  </si>
  <si>
    <t>1. 2.-15. 12. 2010</t>
  </si>
  <si>
    <t>28/10</t>
  </si>
  <si>
    <t>Případové a rodinné konference a jejich aplikace v běžné praxi sociálně-právní ochrany dětí v Třinci</t>
  </si>
  <si>
    <t>29/10</t>
  </si>
  <si>
    <t>30/10</t>
  </si>
  <si>
    <t>00297569</t>
  </si>
  <si>
    <t>1. 2.-30. 11. 2010</t>
  </si>
  <si>
    <t>31/10</t>
  </si>
  <si>
    <t>RSS 7/10</t>
  </si>
  <si>
    <t>Komplexní poradenství ohroženým rodinám s dětmi</t>
  </si>
  <si>
    <t>32/10</t>
  </si>
  <si>
    <t>Statutární město Karviná</t>
  </si>
  <si>
    <t>00297534</t>
  </si>
  <si>
    <t>Podpora procesu komunitního plánování ve městě Karviná</t>
  </si>
  <si>
    <t>34/10</t>
  </si>
  <si>
    <t>Dobrovolníci v sociálních službách</t>
  </si>
  <si>
    <t>35/10</t>
  </si>
  <si>
    <t>Den sociálních služeb v roce 2010</t>
  </si>
  <si>
    <t>36/10</t>
  </si>
  <si>
    <t>Den zdraví a sociálních služeb</t>
  </si>
  <si>
    <t>37/10</t>
  </si>
  <si>
    <t>26850176</t>
  </si>
  <si>
    <t>Sociální poradna a poradna pro pozůstalé</t>
  </si>
  <si>
    <t>38/10</t>
  </si>
  <si>
    <t>Mateřské a rodinné centrum Sluníčko Havířov, občanské sdružení</t>
  </si>
  <si>
    <t>27033309</t>
  </si>
  <si>
    <t>Sluníčko pro rodinu</t>
  </si>
  <si>
    <t>39/10</t>
  </si>
  <si>
    <t>Zařízení odborného poradenství pro péči o rodinu a děti</t>
  </si>
  <si>
    <t>40/10</t>
  </si>
  <si>
    <t>Přijďte mezi nás</t>
  </si>
  <si>
    <t>41/10</t>
  </si>
  <si>
    <t>42/10</t>
  </si>
  <si>
    <t>1. 1.-31. 12.  2010</t>
  </si>
  <si>
    <t>43/10</t>
  </si>
  <si>
    <t>45/10</t>
  </si>
  <si>
    <t>00296228</t>
  </si>
  <si>
    <t>Den sociálních služeb Albrechticka</t>
  </si>
  <si>
    <t>46/10</t>
  </si>
  <si>
    <t>"Máš čas?"</t>
  </si>
  <si>
    <t>26584344</t>
  </si>
  <si>
    <t>Nízkoprahové denní centrum Racek</t>
  </si>
  <si>
    <t>49/10</t>
  </si>
  <si>
    <t>50/10</t>
  </si>
  <si>
    <t>Rodinné centrum Majáček</t>
  </si>
  <si>
    <t>26569515</t>
  </si>
  <si>
    <t>SPOLEČNĚ-JEKHETANE, o.s.</t>
  </si>
  <si>
    <t>68145209</t>
  </si>
  <si>
    <t>53/10</t>
  </si>
  <si>
    <t>Aktivní rodina</t>
  </si>
  <si>
    <t>54/10</t>
  </si>
  <si>
    <t>Rozvoj služeb sociální integrace obyvatel vyloučené lokality Ostrava-Kunčičky</t>
  </si>
  <si>
    <t>55/10</t>
  </si>
  <si>
    <t xml:space="preserve">Asistence formou doučování dětí </t>
  </si>
  <si>
    <t>56/10</t>
  </si>
  <si>
    <t>Město Vítkov</t>
  </si>
  <si>
    <t>00300870</t>
  </si>
  <si>
    <t>Jistoty pro všechny</t>
  </si>
  <si>
    <t>57/10</t>
  </si>
  <si>
    <t>Město Nový Jičín</t>
  </si>
  <si>
    <t>00298212</t>
  </si>
  <si>
    <t>Informační kampaň o plánování rozvoje sociálních služeb v Novém Jičíně</t>
  </si>
  <si>
    <t>58/10</t>
  </si>
  <si>
    <t>PROROK</t>
  </si>
  <si>
    <t>59/10</t>
  </si>
  <si>
    <t>RSS 4/10</t>
  </si>
  <si>
    <t>Komplex aktivit v prevenci a intervenci syndromu CAN</t>
  </si>
  <si>
    <t>60/10</t>
  </si>
  <si>
    <t>Dobrovolníci u poskytovatelů sociálních služeb</t>
  </si>
  <si>
    <t>63/10</t>
  </si>
  <si>
    <t>Terénní práce</t>
  </si>
  <si>
    <t>65/10</t>
  </si>
  <si>
    <t>25900757</t>
  </si>
  <si>
    <t>Rodina je základ</t>
  </si>
  <si>
    <t>15/10</t>
  </si>
  <si>
    <t>PRAPOS</t>
  </si>
  <si>
    <t>27011283</t>
  </si>
  <si>
    <t>Profesní příprava a zaměstnávání osob s mentálním postižením</t>
  </si>
  <si>
    <t>9/10</t>
  </si>
  <si>
    <t>CENTROM, občanské sdružení</t>
  </si>
  <si>
    <t>69610371</t>
  </si>
  <si>
    <t>Specializovaná mateřinka pro děti s kumulací hendikepů</t>
  </si>
  <si>
    <t>1. 1.-30. 11. 2010</t>
  </si>
  <si>
    <t>Dobrovolnické centrum Elim</t>
  </si>
  <si>
    <t>Mobilní hospic Ondrášek, o.p.s.</t>
  </si>
  <si>
    <t>Rodina rodině aneb nejsme na to sami - prorodinné aktivity Krnov</t>
  </si>
  <si>
    <t>Město Bohumín</t>
  </si>
  <si>
    <t>Den sociálních služeb v Bohumíně</t>
  </si>
  <si>
    <t>Město Albrechtice</t>
  </si>
  <si>
    <t>1. 5.-30. 11. 2010</t>
  </si>
  <si>
    <t>Plánování rozvoje sociálních služeb v Třinci v roce 2010 - informační kampaň</t>
  </si>
  <si>
    <t>Dobrý krok ke kompetentním a funkčním rodinám s dětmi</t>
  </si>
  <si>
    <t>Druh dotace</t>
  </si>
  <si>
    <t>Sociální asistence ve Frýdku-Místku (sociálně aktivizační služby pro rodiny s dětmi)</t>
  </si>
  <si>
    <t>Šťastné rodiny v Zahradě</t>
  </si>
  <si>
    <t>Help - in, o.p.s.</t>
  </si>
  <si>
    <t>Název žadatele</t>
  </si>
  <si>
    <t>Název projektu</t>
  </si>
  <si>
    <t>Doba realizace projektu</t>
  </si>
  <si>
    <t>% spoluúčast dotace na CUN</t>
  </si>
  <si>
    <t>Kód dotačního titulu</t>
  </si>
  <si>
    <t>IČ</t>
  </si>
  <si>
    <t>Právní forma žadatele</t>
  </si>
  <si>
    <t>občanské sdružení</t>
  </si>
  <si>
    <t>neinvestiční</t>
  </si>
  <si>
    <t>Centrum mladé rodiny - BOBEŠ</t>
  </si>
  <si>
    <t>69624356</t>
  </si>
  <si>
    <t>Město Frenštát pod Radhoštěm</t>
  </si>
  <si>
    <t>00297852</t>
  </si>
  <si>
    <t>obec</t>
  </si>
  <si>
    <t>Město Krnov</t>
  </si>
  <si>
    <t>00296139</t>
  </si>
  <si>
    <t>Město Třinec</t>
  </si>
  <si>
    <t>00297313</t>
  </si>
  <si>
    <t>00300535</t>
  </si>
  <si>
    <t>Statutární město Opava</t>
  </si>
  <si>
    <t>00845451</t>
  </si>
  <si>
    <t>Statutární město Ostrava</t>
  </si>
  <si>
    <t>Město Hlučín</t>
  </si>
  <si>
    <t>00300063</t>
  </si>
  <si>
    <t>00296643</t>
  </si>
  <si>
    <t>Statutární město Frýdek-Místek</t>
  </si>
  <si>
    <t>Diecézní charita ostravsko-opavská</t>
  </si>
  <si>
    <t>66181127</t>
  </si>
  <si>
    <t>Síť mateřských center o.s.</t>
  </si>
  <si>
    <t>26545136</t>
  </si>
  <si>
    <t>Sdružení maminek Sluníčko o.s.</t>
  </si>
  <si>
    <t>26591537</t>
  </si>
  <si>
    <t>Centrum nové naděje</t>
  </si>
  <si>
    <t>70632031</t>
  </si>
  <si>
    <t>Rodičovské centrum Chaloupka o.s.</t>
  </si>
  <si>
    <t>26678497</t>
  </si>
  <si>
    <t>Do Chaloupky za poznáním II.</t>
  </si>
  <si>
    <t>68177615</t>
  </si>
  <si>
    <t>Centrum pro rodinu a sociální péči o.s.</t>
  </si>
  <si>
    <t>48804517</t>
  </si>
  <si>
    <t>příspěvková organizace</t>
  </si>
  <si>
    <t>S.T.O.P.</t>
  </si>
  <si>
    <t>26516594</t>
  </si>
  <si>
    <t>Slezská diakonie</t>
  </si>
  <si>
    <t>65468562</t>
  </si>
  <si>
    <t>NINIVE  - čajovna pro maminky s dětmi</t>
  </si>
  <si>
    <t>obecně prospěšná společnost</t>
  </si>
  <si>
    <t xml:space="preserve">Občanské sdružení Vzájemné soužití </t>
  </si>
  <si>
    <t>Elim, křesťanská společnost pro evangelizaci a diakonii Opava, o.s.</t>
  </si>
  <si>
    <t>65497996</t>
  </si>
  <si>
    <t xml:space="preserve">Schválená dotace v Kč </t>
  </si>
  <si>
    <t>Celkové uznatelné náklady projektu         (v Kč)</t>
  </si>
  <si>
    <t xml:space="preserve">Celkem </t>
  </si>
  <si>
    <t>Poskytnutí účelových dotací žadatelům z rozpočtu kraje v Programu rozvoje sociálních služeb v Moravskoslezském kraji na rok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</si>
</sst>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0"/>
      <color indexed="10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Normal="85" zoomScaleSheetLayoutView="100" workbookViewId="0" topLeftCell="A1">
      <pane ySplit="5" topLeftCell="BM12" activePane="bottomLeft" state="frozen"/>
      <selection pane="topLeft" activeCell="A1" sqref="A1"/>
      <selection pane="bottomLeft" activeCell="A3" sqref="A3:K3"/>
    </sheetView>
  </sheetViews>
  <sheetFormatPr defaultColWidth="9.00390625" defaultRowHeight="12.75"/>
  <cols>
    <col min="1" max="1" width="11.25390625" style="0" customWidth="1"/>
    <col min="2" max="2" width="14.75390625" style="0" customWidth="1"/>
    <col min="3" max="3" width="20.25390625" style="0" customWidth="1"/>
    <col min="4" max="4" width="11.625" style="5" customWidth="1"/>
    <col min="5" max="5" width="12.00390625" style="0" customWidth="1"/>
    <col min="6" max="6" width="22.00390625" style="0" customWidth="1"/>
    <col min="7" max="7" width="14.75390625" style="0" customWidth="1"/>
    <col min="8" max="8" width="13.25390625" style="1" customWidth="1"/>
    <col min="9" max="9" width="13.875" style="7" customWidth="1"/>
    <col min="10" max="10" width="13.125" style="1" customWidth="1"/>
    <col min="11" max="11" width="17.75390625" style="1" customWidth="1"/>
    <col min="12" max="16384" width="4.75390625" style="0" customWidth="1"/>
  </cols>
  <sheetData>
    <row r="1" spans="1:11" ht="33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7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7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6" customHeight="1">
      <c r="A4" s="29" t="s">
        <v>214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6.75" customHeight="1">
      <c r="A5" s="24" t="s">
        <v>17</v>
      </c>
      <c r="B5" s="24" t="s">
        <v>165</v>
      </c>
      <c r="C5" s="25" t="s">
        <v>161</v>
      </c>
      <c r="D5" s="24" t="s">
        <v>166</v>
      </c>
      <c r="E5" s="25" t="s">
        <v>167</v>
      </c>
      <c r="F5" s="25" t="s">
        <v>162</v>
      </c>
      <c r="G5" s="26" t="s">
        <v>212</v>
      </c>
      <c r="H5" s="27" t="s">
        <v>164</v>
      </c>
      <c r="I5" s="26" t="s">
        <v>211</v>
      </c>
      <c r="J5" s="25" t="s">
        <v>157</v>
      </c>
      <c r="K5" s="26" t="s">
        <v>163</v>
      </c>
    </row>
    <row r="6" spans="1:11" ht="42.75" customHeight="1">
      <c r="A6" s="10" t="s">
        <v>38</v>
      </c>
      <c r="B6" s="10" t="s">
        <v>20</v>
      </c>
      <c r="C6" s="11" t="s">
        <v>199</v>
      </c>
      <c r="D6" s="10" t="s">
        <v>200</v>
      </c>
      <c r="E6" s="11" t="s">
        <v>168</v>
      </c>
      <c r="F6" s="11" t="s">
        <v>39</v>
      </c>
      <c r="G6" s="12">
        <v>108280</v>
      </c>
      <c r="H6" s="13">
        <f aca="true" t="shared" si="0" ref="H6:H37">I6/G6*100</f>
        <v>49.87070557813077</v>
      </c>
      <c r="I6" s="12">
        <v>54000</v>
      </c>
      <c r="J6" s="14" t="s">
        <v>169</v>
      </c>
      <c r="K6" s="12" t="s">
        <v>45</v>
      </c>
    </row>
    <row r="7" spans="1:11" ht="45.75" customHeight="1">
      <c r="A7" s="10" t="s">
        <v>72</v>
      </c>
      <c r="B7" s="10" t="s">
        <v>73</v>
      </c>
      <c r="C7" s="11" t="s">
        <v>199</v>
      </c>
      <c r="D7" s="10" t="s">
        <v>200</v>
      </c>
      <c r="E7" s="11" t="s">
        <v>168</v>
      </c>
      <c r="F7" s="11" t="s">
        <v>74</v>
      </c>
      <c r="G7" s="12">
        <v>490304</v>
      </c>
      <c r="H7" s="13">
        <f t="shared" si="0"/>
        <v>40.77062393943349</v>
      </c>
      <c r="I7" s="12">
        <v>199900</v>
      </c>
      <c r="J7" s="14" t="s">
        <v>169</v>
      </c>
      <c r="K7" s="12" t="s">
        <v>45</v>
      </c>
    </row>
    <row r="8" spans="1:11" ht="46.5" customHeight="1">
      <c r="A8" s="15" t="s">
        <v>54</v>
      </c>
      <c r="B8" s="15" t="s">
        <v>20</v>
      </c>
      <c r="C8" s="16" t="s">
        <v>55</v>
      </c>
      <c r="D8" s="15" t="s">
        <v>56</v>
      </c>
      <c r="E8" s="16" t="s">
        <v>201</v>
      </c>
      <c r="F8" s="16" t="s">
        <v>57</v>
      </c>
      <c r="G8" s="12">
        <v>132000</v>
      </c>
      <c r="H8" s="13">
        <f t="shared" si="0"/>
        <v>48.484848484848484</v>
      </c>
      <c r="I8" s="12">
        <v>64000</v>
      </c>
      <c r="J8" s="17" t="s">
        <v>169</v>
      </c>
      <c r="K8" s="12" t="s">
        <v>4</v>
      </c>
    </row>
    <row r="9" spans="1:11" ht="69" customHeight="1">
      <c r="A9" s="15" t="s">
        <v>66</v>
      </c>
      <c r="B9" s="15" t="s">
        <v>0</v>
      </c>
      <c r="C9" s="16" t="s">
        <v>177</v>
      </c>
      <c r="D9" s="15" t="s">
        <v>178</v>
      </c>
      <c r="E9" s="16" t="s">
        <v>174</v>
      </c>
      <c r="F9" s="16" t="s">
        <v>67</v>
      </c>
      <c r="G9" s="18">
        <v>70000</v>
      </c>
      <c r="H9" s="13">
        <f t="shared" si="0"/>
        <v>78.57142857142857</v>
      </c>
      <c r="I9" s="18">
        <v>55000</v>
      </c>
      <c r="J9" s="17" t="s">
        <v>169</v>
      </c>
      <c r="K9" s="18" t="s">
        <v>45</v>
      </c>
    </row>
    <row r="10" spans="1:11" ht="31.5" customHeight="1">
      <c r="A10" s="15" t="s">
        <v>79</v>
      </c>
      <c r="B10" s="15" t="s">
        <v>9</v>
      </c>
      <c r="C10" s="16" t="s">
        <v>10</v>
      </c>
      <c r="D10" s="15" t="s">
        <v>11</v>
      </c>
      <c r="E10" s="16" t="s">
        <v>168</v>
      </c>
      <c r="F10" s="16" t="s">
        <v>80</v>
      </c>
      <c r="G10" s="12">
        <v>928958</v>
      </c>
      <c r="H10" s="13">
        <f t="shared" si="0"/>
        <v>5.382374660641278</v>
      </c>
      <c r="I10" s="12">
        <v>50000</v>
      </c>
      <c r="J10" s="17" t="s">
        <v>169</v>
      </c>
      <c r="K10" s="12" t="s">
        <v>8</v>
      </c>
    </row>
    <row r="11" spans="1:11" ht="44.25" customHeight="1">
      <c r="A11" s="10" t="s">
        <v>97</v>
      </c>
      <c r="B11" s="10" t="s">
        <v>20</v>
      </c>
      <c r="C11" s="11" t="s">
        <v>204</v>
      </c>
      <c r="D11" s="10" t="s">
        <v>205</v>
      </c>
      <c r="E11" s="11" t="s">
        <v>49</v>
      </c>
      <c r="F11" s="11" t="s">
        <v>150</v>
      </c>
      <c r="G11" s="12">
        <v>542900</v>
      </c>
      <c r="H11" s="13">
        <f t="shared" si="0"/>
        <v>14.883035549825014</v>
      </c>
      <c r="I11" s="12">
        <v>80800</v>
      </c>
      <c r="J11" s="14" t="s">
        <v>169</v>
      </c>
      <c r="K11" s="12" t="s">
        <v>37</v>
      </c>
    </row>
    <row r="12" spans="1:11" ht="56.25" customHeight="1">
      <c r="A12" s="10" t="s">
        <v>99</v>
      </c>
      <c r="B12" s="10" t="s">
        <v>41</v>
      </c>
      <c r="C12" s="11" t="s">
        <v>204</v>
      </c>
      <c r="D12" s="10" t="s">
        <v>205</v>
      </c>
      <c r="E12" s="11" t="s">
        <v>49</v>
      </c>
      <c r="F12" s="11" t="s">
        <v>158</v>
      </c>
      <c r="G12" s="12">
        <v>630200</v>
      </c>
      <c r="H12" s="13">
        <f t="shared" si="0"/>
        <v>47.60393525864805</v>
      </c>
      <c r="I12" s="12">
        <v>300000</v>
      </c>
      <c r="J12" s="14" t="s">
        <v>169</v>
      </c>
      <c r="K12" s="12" t="s">
        <v>8</v>
      </c>
    </row>
    <row r="13" spans="1:11" ht="38.25" customHeight="1">
      <c r="A13" s="15" t="s">
        <v>46</v>
      </c>
      <c r="B13" s="15" t="s">
        <v>20</v>
      </c>
      <c r="C13" s="16" t="s">
        <v>47</v>
      </c>
      <c r="D13" s="15" t="s">
        <v>48</v>
      </c>
      <c r="E13" s="16" t="s">
        <v>168</v>
      </c>
      <c r="F13" s="16" t="s">
        <v>50</v>
      </c>
      <c r="G13" s="12">
        <v>512011</v>
      </c>
      <c r="H13" s="13">
        <f t="shared" si="0"/>
        <v>19.53083039231579</v>
      </c>
      <c r="I13" s="12">
        <v>100000</v>
      </c>
      <c r="J13" s="17" t="s">
        <v>169</v>
      </c>
      <c r="K13" s="12" t="s">
        <v>8</v>
      </c>
    </row>
    <row r="14" spans="1:11" ht="32.25" customHeight="1">
      <c r="A14" s="10" t="s">
        <v>94</v>
      </c>
      <c r="B14" s="10" t="s">
        <v>20</v>
      </c>
      <c r="C14" s="11" t="s">
        <v>204</v>
      </c>
      <c r="D14" s="10" t="s">
        <v>205</v>
      </c>
      <c r="E14" s="11" t="s">
        <v>49</v>
      </c>
      <c r="F14" s="11" t="s">
        <v>95</v>
      </c>
      <c r="G14" s="12">
        <v>315200</v>
      </c>
      <c r="H14" s="13">
        <f t="shared" si="0"/>
        <v>26.96700507614213</v>
      </c>
      <c r="I14" s="12">
        <v>85000</v>
      </c>
      <c r="J14" s="14" t="s">
        <v>169</v>
      </c>
      <c r="K14" s="12" t="s">
        <v>8</v>
      </c>
    </row>
    <row r="15" spans="1:11" ht="56.25" customHeight="1">
      <c r="A15" s="15" t="s">
        <v>28</v>
      </c>
      <c r="B15" s="15" t="s">
        <v>9</v>
      </c>
      <c r="C15" s="16" t="s">
        <v>209</v>
      </c>
      <c r="D15" s="15" t="s">
        <v>198</v>
      </c>
      <c r="E15" s="16" t="s">
        <v>168</v>
      </c>
      <c r="F15" s="16" t="s">
        <v>148</v>
      </c>
      <c r="G15" s="18">
        <v>300000</v>
      </c>
      <c r="H15" s="13">
        <f t="shared" si="0"/>
        <v>16.666666666666664</v>
      </c>
      <c r="I15" s="12">
        <v>50000</v>
      </c>
      <c r="J15" s="17" t="s">
        <v>169</v>
      </c>
      <c r="K15" s="12" t="s">
        <v>8</v>
      </c>
    </row>
    <row r="16" spans="1:11" ht="57" customHeight="1">
      <c r="A16" s="15" t="s">
        <v>88</v>
      </c>
      <c r="B16" s="15" t="s">
        <v>20</v>
      </c>
      <c r="C16" s="16" t="s">
        <v>89</v>
      </c>
      <c r="D16" s="15" t="s">
        <v>90</v>
      </c>
      <c r="E16" s="16" t="s">
        <v>168</v>
      </c>
      <c r="F16" s="16" t="s">
        <v>91</v>
      </c>
      <c r="G16" s="12">
        <v>252000</v>
      </c>
      <c r="H16" s="13">
        <f t="shared" si="0"/>
        <v>39.682539682539684</v>
      </c>
      <c r="I16" s="12">
        <v>100000</v>
      </c>
      <c r="J16" s="17" t="s">
        <v>169</v>
      </c>
      <c r="K16" s="12" t="s">
        <v>8</v>
      </c>
    </row>
    <row r="17" spans="1:11" ht="33" customHeight="1">
      <c r="A17" s="10" t="s">
        <v>117</v>
      </c>
      <c r="B17" s="10" t="s">
        <v>20</v>
      </c>
      <c r="C17" s="16" t="s">
        <v>202</v>
      </c>
      <c r="D17" s="15" t="s">
        <v>203</v>
      </c>
      <c r="E17" s="16" t="s">
        <v>168</v>
      </c>
      <c r="F17" s="16" t="s">
        <v>118</v>
      </c>
      <c r="G17" s="18">
        <v>377100</v>
      </c>
      <c r="H17" s="13">
        <f t="shared" si="0"/>
        <v>26.518164942985944</v>
      </c>
      <c r="I17" s="18">
        <v>100000</v>
      </c>
      <c r="J17" s="17" t="s">
        <v>169</v>
      </c>
      <c r="K17" s="18" t="s">
        <v>8</v>
      </c>
    </row>
    <row r="18" spans="1:11" ht="42.75" customHeight="1">
      <c r="A18" s="15" t="s">
        <v>31</v>
      </c>
      <c r="B18" s="15" t="s">
        <v>20</v>
      </c>
      <c r="C18" s="16" t="s">
        <v>191</v>
      </c>
      <c r="D18" s="15" t="s">
        <v>192</v>
      </c>
      <c r="E18" s="16" t="s">
        <v>168</v>
      </c>
      <c r="F18" s="16" t="s">
        <v>32</v>
      </c>
      <c r="G18" s="12">
        <v>1311500</v>
      </c>
      <c r="H18" s="13">
        <f t="shared" si="0"/>
        <v>7.624857033930614</v>
      </c>
      <c r="I18" s="18">
        <v>100000</v>
      </c>
      <c r="J18" s="17" t="s">
        <v>169</v>
      </c>
      <c r="K18" s="18" t="s">
        <v>37</v>
      </c>
    </row>
    <row r="19" spans="1:11" ht="44.25" customHeight="1">
      <c r="A19" s="15" t="s">
        <v>58</v>
      </c>
      <c r="B19" s="15" t="s">
        <v>20</v>
      </c>
      <c r="C19" s="16" t="s">
        <v>189</v>
      </c>
      <c r="D19" s="15" t="s">
        <v>190</v>
      </c>
      <c r="E19" s="16" t="s">
        <v>168</v>
      </c>
      <c r="F19" s="16" t="s">
        <v>59</v>
      </c>
      <c r="G19" s="18">
        <v>108000</v>
      </c>
      <c r="H19" s="13">
        <f t="shared" si="0"/>
        <v>50</v>
      </c>
      <c r="I19" s="18">
        <v>54000</v>
      </c>
      <c r="J19" s="17" t="s">
        <v>169</v>
      </c>
      <c r="K19" s="18" t="s">
        <v>8</v>
      </c>
    </row>
    <row r="20" spans="1:11" s="9" customFormat="1" ht="32.25" customHeight="1">
      <c r="A20" s="15" t="s">
        <v>103</v>
      </c>
      <c r="B20" s="15" t="s">
        <v>41</v>
      </c>
      <c r="C20" s="16" t="s">
        <v>104</v>
      </c>
      <c r="D20" s="15" t="s">
        <v>105</v>
      </c>
      <c r="E20" s="16" t="s">
        <v>168</v>
      </c>
      <c r="F20" s="16" t="s">
        <v>106</v>
      </c>
      <c r="G20" s="12">
        <v>992046</v>
      </c>
      <c r="H20" s="13">
        <f t="shared" si="0"/>
        <v>9.78785257941668</v>
      </c>
      <c r="I20" s="12">
        <v>97100</v>
      </c>
      <c r="J20" s="17" t="s">
        <v>169</v>
      </c>
      <c r="K20" s="12" t="s">
        <v>8</v>
      </c>
    </row>
    <row r="21" spans="1:11" s="9" customFormat="1" ht="37.5" customHeight="1">
      <c r="A21" s="10" t="s">
        <v>96</v>
      </c>
      <c r="B21" s="10" t="s">
        <v>20</v>
      </c>
      <c r="C21" s="11" t="s">
        <v>204</v>
      </c>
      <c r="D21" s="10" t="s">
        <v>205</v>
      </c>
      <c r="E21" s="11" t="s">
        <v>49</v>
      </c>
      <c r="F21" s="11" t="s">
        <v>206</v>
      </c>
      <c r="G21" s="12">
        <v>403600</v>
      </c>
      <c r="H21" s="13">
        <f t="shared" si="0"/>
        <v>24.777006937561943</v>
      </c>
      <c r="I21" s="12">
        <v>100000</v>
      </c>
      <c r="J21" s="14" t="s">
        <v>169</v>
      </c>
      <c r="K21" s="12" t="s">
        <v>98</v>
      </c>
    </row>
    <row r="22" spans="1:11" ht="34.5" customHeight="1">
      <c r="A22" s="15" t="s">
        <v>40</v>
      </c>
      <c r="B22" s="15" t="s">
        <v>41</v>
      </c>
      <c r="C22" s="16" t="s">
        <v>42</v>
      </c>
      <c r="D22" s="15" t="s">
        <v>43</v>
      </c>
      <c r="E22" s="16" t="s">
        <v>49</v>
      </c>
      <c r="F22" s="16" t="s">
        <v>44</v>
      </c>
      <c r="G22" s="12">
        <v>2366800</v>
      </c>
      <c r="H22" s="13">
        <f t="shared" si="0"/>
        <v>12.675342234240325</v>
      </c>
      <c r="I22" s="12">
        <v>300000</v>
      </c>
      <c r="J22" s="17" t="s">
        <v>169</v>
      </c>
      <c r="K22" s="12" t="s">
        <v>45</v>
      </c>
    </row>
    <row r="23" spans="1:11" ht="34.5" customHeight="1">
      <c r="A23" s="15" t="s">
        <v>26</v>
      </c>
      <c r="B23" s="15" t="s">
        <v>20</v>
      </c>
      <c r="C23" s="16" t="s">
        <v>170</v>
      </c>
      <c r="D23" s="15" t="s">
        <v>171</v>
      </c>
      <c r="E23" s="16" t="s">
        <v>168</v>
      </c>
      <c r="F23" s="16" t="s">
        <v>27</v>
      </c>
      <c r="G23" s="18">
        <v>102650</v>
      </c>
      <c r="H23" s="13">
        <f t="shared" si="0"/>
        <v>49.001461276181196</v>
      </c>
      <c r="I23" s="18">
        <v>50300</v>
      </c>
      <c r="J23" s="17" t="s">
        <v>169</v>
      </c>
      <c r="K23" s="18" t="s">
        <v>8</v>
      </c>
    </row>
    <row r="24" spans="1:11" ht="56.25" customHeight="1">
      <c r="A24" s="15" t="s">
        <v>68</v>
      </c>
      <c r="B24" s="15" t="s">
        <v>6</v>
      </c>
      <c r="C24" s="16" t="s">
        <v>177</v>
      </c>
      <c r="D24" s="15" t="s">
        <v>178</v>
      </c>
      <c r="E24" s="16" t="s">
        <v>174</v>
      </c>
      <c r="F24" s="16" t="s">
        <v>155</v>
      </c>
      <c r="G24" s="18">
        <v>194000</v>
      </c>
      <c r="H24" s="13">
        <f t="shared" si="0"/>
        <v>50</v>
      </c>
      <c r="I24" s="12">
        <v>97000</v>
      </c>
      <c r="J24" s="17" t="s">
        <v>169</v>
      </c>
      <c r="K24" s="12" t="s">
        <v>45</v>
      </c>
    </row>
    <row r="25" spans="1:11" ht="38.25" customHeight="1">
      <c r="A25" s="10" t="s">
        <v>60</v>
      </c>
      <c r="B25" s="10" t="s">
        <v>20</v>
      </c>
      <c r="C25" s="11" t="s">
        <v>195</v>
      </c>
      <c r="D25" s="10" t="s">
        <v>196</v>
      </c>
      <c r="E25" s="11" t="s">
        <v>168</v>
      </c>
      <c r="F25" s="11" t="s">
        <v>197</v>
      </c>
      <c r="G25" s="12">
        <v>198000</v>
      </c>
      <c r="H25" s="13">
        <f t="shared" si="0"/>
        <v>50</v>
      </c>
      <c r="I25" s="12">
        <v>99000</v>
      </c>
      <c r="J25" s="14" t="s">
        <v>169</v>
      </c>
      <c r="K25" s="12" t="s">
        <v>8</v>
      </c>
    </row>
    <row r="26" spans="1:11" s="9" customFormat="1" ht="25.5">
      <c r="A26" s="10" t="s">
        <v>12</v>
      </c>
      <c r="B26" s="10" t="s">
        <v>0</v>
      </c>
      <c r="C26" s="11" t="s">
        <v>1</v>
      </c>
      <c r="D26" s="10" t="s">
        <v>2</v>
      </c>
      <c r="E26" s="11" t="s">
        <v>168</v>
      </c>
      <c r="F26" s="11" t="s">
        <v>3</v>
      </c>
      <c r="G26" s="12">
        <v>100000</v>
      </c>
      <c r="H26" s="13">
        <f t="shared" si="0"/>
        <v>80</v>
      </c>
      <c r="I26" s="12">
        <v>80000</v>
      </c>
      <c r="J26" s="11" t="s">
        <v>169</v>
      </c>
      <c r="K26" s="12" t="s">
        <v>4</v>
      </c>
    </row>
    <row r="27" spans="1:11" s="9" customFormat="1" ht="35.25" customHeight="1">
      <c r="A27" s="10" t="s">
        <v>13</v>
      </c>
      <c r="B27" s="10" t="s">
        <v>0</v>
      </c>
      <c r="C27" s="11" t="s">
        <v>1</v>
      </c>
      <c r="D27" s="10" t="s">
        <v>2</v>
      </c>
      <c r="E27" s="11" t="s">
        <v>168</v>
      </c>
      <c r="F27" s="11" t="s">
        <v>5</v>
      </c>
      <c r="G27" s="12">
        <v>90000</v>
      </c>
      <c r="H27" s="13">
        <f t="shared" si="0"/>
        <v>80</v>
      </c>
      <c r="I27" s="12">
        <v>72000</v>
      </c>
      <c r="J27" s="11" t="s">
        <v>169</v>
      </c>
      <c r="K27" s="12" t="s">
        <v>4</v>
      </c>
    </row>
    <row r="28" spans="1:12" s="9" customFormat="1" ht="26.25" customHeight="1">
      <c r="A28" s="10" t="s">
        <v>119</v>
      </c>
      <c r="B28" s="10" t="s">
        <v>6</v>
      </c>
      <c r="C28" s="11" t="s">
        <v>120</v>
      </c>
      <c r="D28" s="10" t="s">
        <v>121</v>
      </c>
      <c r="E28" s="11" t="s">
        <v>174</v>
      </c>
      <c r="F28" s="11" t="s">
        <v>122</v>
      </c>
      <c r="G28" s="12">
        <v>102808</v>
      </c>
      <c r="H28" s="13">
        <f t="shared" si="0"/>
        <v>49.99610925219827</v>
      </c>
      <c r="I28" s="12">
        <v>51400</v>
      </c>
      <c r="J28" s="14" t="s">
        <v>169</v>
      </c>
      <c r="K28" s="12" t="s">
        <v>45</v>
      </c>
      <c r="L28" s="8"/>
    </row>
    <row r="29" spans="1:11" ht="45.75" customHeight="1">
      <c r="A29" s="15" t="s">
        <v>132</v>
      </c>
      <c r="B29" s="15" t="s">
        <v>9</v>
      </c>
      <c r="C29" s="16" t="s">
        <v>202</v>
      </c>
      <c r="D29" s="15" t="s">
        <v>203</v>
      </c>
      <c r="E29" s="16" t="s">
        <v>168</v>
      </c>
      <c r="F29" s="16" t="s">
        <v>133</v>
      </c>
      <c r="G29" s="18">
        <v>373500</v>
      </c>
      <c r="H29" s="13">
        <f t="shared" si="0"/>
        <v>13.386880856760374</v>
      </c>
      <c r="I29" s="18">
        <v>50000</v>
      </c>
      <c r="J29" s="17" t="s">
        <v>169</v>
      </c>
      <c r="K29" s="18" t="s">
        <v>8</v>
      </c>
    </row>
    <row r="30" spans="1:11" s="9" customFormat="1" ht="54" customHeight="1">
      <c r="A30" s="10" t="s">
        <v>61</v>
      </c>
      <c r="B30" s="10" t="s">
        <v>6</v>
      </c>
      <c r="C30" s="11" t="s">
        <v>182</v>
      </c>
      <c r="D30" s="10" t="s">
        <v>181</v>
      </c>
      <c r="E30" s="11" t="s">
        <v>174</v>
      </c>
      <c r="F30" s="11" t="s">
        <v>62</v>
      </c>
      <c r="G30" s="12">
        <v>250000</v>
      </c>
      <c r="H30" s="13">
        <f t="shared" si="0"/>
        <v>48.4</v>
      </c>
      <c r="I30" s="12">
        <v>121000</v>
      </c>
      <c r="J30" s="14" t="s">
        <v>169</v>
      </c>
      <c r="K30" s="12" t="s">
        <v>65</v>
      </c>
    </row>
    <row r="31" spans="1:11" s="9" customFormat="1" ht="54" customHeight="1">
      <c r="A31" s="15" t="s">
        <v>107</v>
      </c>
      <c r="B31" s="15" t="s">
        <v>73</v>
      </c>
      <c r="C31" s="16" t="s">
        <v>209</v>
      </c>
      <c r="D31" s="15" t="s">
        <v>198</v>
      </c>
      <c r="E31" s="16" t="s">
        <v>168</v>
      </c>
      <c r="F31" s="16" t="s">
        <v>156</v>
      </c>
      <c r="G31" s="18">
        <v>400000</v>
      </c>
      <c r="H31" s="13">
        <f t="shared" si="0"/>
        <v>50</v>
      </c>
      <c r="I31" s="18">
        <v>200000</v>
      </c>
      <c r="J31" s="17" t="s">
        <v>169</v>
      </c>
      <c r="K31" s="18" t="s">
        <v>18</v>
      </c>
    </row>
    <row r="32" spans="1:11" s="9" customFormat="1" ht="45" customHeight="1">
      <c r="A32" s="10" t="s">
        <v>51</v>
      </c>
      <c r="B32" s="10" t="s">
        <v>6</v>
      </c>
      <c r="C32" s="11" t="s">
        <v>183</v>
      </c>
      <c r="D32" s="10" t="s">
        <v>184</v>
      </c>
      <c r="E32" s="11" t="s">
        <v>174</v>
      </c>
      <c r="F32" s="11" t="s">
        <v>52</v>
      </c>
      <c r="G32" s="12">
        <v>132500</v>
      </c>
      <c r="H32" s="13">
        <f t="shared" si="0"/>
        <v>49.81132075471698</v>
      </c>
      <c r="I32" s="12">
        <v>66000</v>
      </c>
      <c r="J32" s="14" t="s">
        <v>169</v>
      </c>
      <c r="K32" s="12" t="s">
        <v>53</v>
      </c>
    </row>
    <row r="33" spans="1:11" s="9" customFormat="1" ht="27" customHeight="1">
      <c r="A33" s="15" t="s">
        <v>14</v>
      </c>
      <c r="B33" s="15" t="s">
        <v>6</v>
      </c>
      <c r="C33" s="16" t="s">
        <v>180</v>
      </c>
      <c r="D33" s="15" t="s">
        <v>179</v>
      </c>
      <c r="E33" s="16" t="s">
        <v>174</v>
      </c>
      <c r="F33" s="16" t="s">
        <v>7</v>
      </c>
      <c r="G33" s="18">
        <v>200000</v>
      </c>
      <c r="H33" s="13">
        <f t="shared" si="0"/>
        <v>50</v>
      </c>
      <c r="I33" s="18">
        <v>100000</v>
      </c>
      <c r="J33" s="17" t="s">
        <v>169</v>
      </c>
      <c r="K33" s="18" t="s">
        <v>8</v>
      </c>
    </row>
    <row r="34" spans="1:11" s="9" customFormat="1" ht="45" customHeight="1">
      <c r="A34" s="10" t="s">
        <v>143</v>
      </c>
      <c r="B34" s="10" t="s">
        <v>41</v>
      </c>
      <c r="C34" s="11" t="s">
        <v>144</v>
      </c>
      <c r="D34" s="10" t="s">
        <v>145</v>
      </c>
      <c r="E34" s="11" t="s">
        <v>168</v>
      </c>
      <c r="F34" s="11" t="s">
        <v>146</v>
      </c>
      <c r="G34" s="12">
        <v>974000</v>
      </c>
      <c r="H34" s="13">
        <f t="shared" si="0"/>
        <v>30.800821355236142</v>
      </c>
      <c r="I34" s="12">
        <v>300000</v>
      </c>
      <c r="J34" s="14" t="s">
        <v>169</v>
      </c>
      <c r="K34" s="12" t="s">
        <v>8</v>
      </c>
    </row>
    <row r="35" spans="1:11" s="9" customFormat="1" ht="32.25" customHeight="1">
      <c r="A35" s="10" t="s">
        <v>134</v>
      </c>
      <c r="B35" s="10" t="s">
        <v>41</v>
      </c>
      <c r="C35" s="11" t="s">
        <v>172</v>
      </c>
      <c r="D35" s="10" t="s">
        <v>173</v>
      </c>
      <c r="E35" s="11" t="s">
        <v>174</v>
      </c>
      <c r="F35" s="11" t="s">
        <v>135</v>
      </c>
      <c r="G35" s="12">
        <v>400000</v>
      </c>
      <c r="H35" s="13">
        <f t="shared" si="0"/>
        <v>50</v>
      </c>
      <c r="I35" s="12">
        <v>200000</v>
      </c>
      <c r="J35" s="14" t="s">
        <v>169</v>
      </c>
      <c r="K35" s="12" t="s">
        <v>8</v>
      </c>
    </row>
    <row r="36" spans="1:11" s="9" customFormat="1" ht="43.5" customHeight="1">
      <c r="A36" s="10" t="s">
        <v>129</v>
      </c>
      <c r="B36" s="10" t="s">
        <v>130</v>
      </c>
      <c r="C36" s="11" t="s">
        <v>193</v>
      </c>
      <c r="D36" s="19" t="s">
        <v>194</v>
      </c>
      <c r="E36" s="11" t="s">
        <v>168</v>
      </c>
      <c r="F36" s="11" t="s">
        <v>131</v>
      </c>
      <c r="G36" s="12">
        <v>297192</v>
      </c>
      <c r="H36" s="13">
        <f t="shared" si="0"/>
        <v>66.99372796037578</v>
      </c>
      <c r="I36" s="12">
        <v>199100</v>
      </c>
      <c r="J36" s="14" t="s">
        <v>169</v>
      </c>
      <c r="K36" s="12" t="s">
        <v>8</v>
      </c>
    </row>
    <row r="37" spans="1:11" s="9" customFormat="1" ht="42" customHeight="1">
      <c r="A37" s="15" t="s">
        <v>15</v>
      </c>
      <c r="B37" s="15" t="s">
        <v>0</v>
      </c>
      <c r="C37" s="16" t="s">
        <v>208</v>
      </c>
      <c r="D37" s="15" t="s">
        <v>210</v>
      </c>
      <c r="E37" s="16" t="s">
        <v>168</v>
      </c>
      <c r="F37" s="16" t="s">
        <v>16</v>
      </c>
      <c r="G37" s="18">
        <v>123000</v>
      </c>
      <c r="H37" s="13">
        <f t="shared" si="0"/>
        <v>78.86178861788618</v>
      </c>
      <c r="I37" s="12">
        <v>97000</v>
      </c>
      <c r="J37" s="17" t="s">
        <v>169</v>
      </c>
      <c r="K37" s="12" t="s">
        <v>18</v>
      </c>
    </row>
    <row r="38" spans="1:11" s="9" customFormat="1" ht="36" customHeight="1">
      <c r="A38" s="10" t="s">
        <v>108</v>
      </c>
      <c r="B38" s="10" t="s">
        <v>20</v>
      </c>
      <c r="C38" s="11" t="s">
        <v>109</v>
      </c>
      <c r="D38" s="10" t="s">
        <v>110</v>
      </c>
      <c r="E38" s="11" t="s">
        <v>168</v>
      </c>
      <c r="F38" s="11" t="s">
        <v>159</v>
      </c>
      <c r="G38" s="12">
        <v>188600</v>
      </c>
      <c r="H38" s="13">
        <f aca="true" t="shared" si="1" ref="H38:H56">I38/G38*100</f>
        <v>47.720042417815485</v>
      </c>
      <c r="I38" s="12">
        <v>90000</v>
      </c>
      <c r="J38" s="14" t="s">
        <v>169</v>
      </c>
      <c r="K38" s="12" t="s">
        <v>8</v>
      </c>
    </row>
    <row r="39" spans="1:11" s="9" customFormat="1" ht="33.75" customHeight="1">
      <c r="A39" s="10" t="s">
        <v>127</v>
      </c>
      <c r="B39" s="10" t="s">
        <v>20</v>
      </c>
      <c r="C39" s="11" t="s">
        <v>193</v>
      </c>
      <c r="D39" s="19" t="s">
        <v>194</v>
      </c>
      <c r="E39" s="11" t="s">
        <v>168</v>
      </c>
      <c r="F39" s="11" t="s">
        <v>128</v>
      </c>
      <c r="G39" s="12">
        <v>195739</v>
      </c>
      <c r="H39" s="13">
        <f t="shared" si="1"/>
        <v>49.86231665636383</v>
      </c>
      <c r="I39" s="12">
        <v>97600</v>
      </c>
      <c r="J39" s="11" t="s">
        <v>169</v>
      </c>
      <c r="K39" s="11" t="s">
        <v>8</v>
      </c>
    </row>
    <row r="40" spans="1:11" s="9" customFormat="1" ht="44.25" customHeight="1">
      <c r="A40" s="15" t="s">
        <v>136</v>
      </c>
      <c r="B40" s="15" t="s">
        <v>20</v>
      </c>
      <c r="C40" s="16" t="s">
        <v>160</v>
      </c>
      <c r="D40" s="15" t="s">
        <v>137</v>
      </c>
      <c r="E40" s="16" t="s">
        <v>207</v>
      </c>
      <c r="F40" s="16" t="s">
        <v>138</v>
      </c>
      <c r="G40" s="18">
        <v>1433900</v>
      </c>
      <c r="H40" s="13">
        <f t="shared" si="1"/>
        <v>6.973987028384126</v>
      </c>
      <c r="I40" s="18">
        <v>100000</v>
      </c>
      <c r="J40" s="17" t="s">
        <v>169</v>
      </c>
      <c r="K40" s="18" t="s">
        <v>8</v>
      </c>
    </row>
    <row r="41" spans="1:11" s="9" customFormat="1" ht="37.5" customHeight="1">
      <c r="A41" s="10" t="s">
        <v>83</v>
      </c>
      <c r="B41" s="10" t="s">
        <v>6</v>
      </c>
      <c r="C41" s="11" t="s">
        <v>186</v>
      </c>
      <c r="D41" s="10" t="s">
        <v>185</v>
      </c>
      <c r="E41" s="11" t="s">
        <v>174</v>
      </c>
      <c r="F41" s="11" t="s">
        <v>84</v>
      </c>
      <c r="G41" s="12">
        <v>136300</v>
      </c>
      <c r="H41" s="13">
        <f t="shared" si="1"/>
        <v>49.00953778429934</v>
      </c>
      <c r="I41" s="12">
        <v>66800</v>
      </c>
      <c r="J41" s="14" t="s">
        <v>169</v>
      </c>
      <c r="K41" s="12" t="s">
        <v>154</v>
      </c>
    </row>
    <row r="42" spans="1:11" s="9" customFormat="1" ht="57" customHeight="1">
      <c r="A42" s="15" t="s">
        <v>115</v>
      </c>
      <c r="B42" s="15" t="s">
        <v>41</v>
      </c>
      <c r="C42" s="16" t="s">
        <v>187</v>
      </c>
      <c r="D42" s="15" t="s">
        <v>188</v>
      </c>
      <c r="E42" s="16" t="s">
        <v>49</v>
      </c>
      <c r="F42" s="16" t="s">
        <v>116</v>
      </c>
      <c r="G42" s="18">
        <v>1200000</v>
      </c>
      <c r="H42" s="13">
        <f t="shared" si="1"/>
        <v>25</v>
      </c>
      <c r="I42" s="18">
        <v>300000</v>
      </c>
      <c r="J42" s="17" t="s">
        <v>169</v>
      </c>
      <c r="K42" s="18" t="s">
        <v>18</v>
      </c>
    </row>
    <row r="43" spans="1:11" s="9" customFormat="1" ht="48.75" customHeight="1">
      <c r="A43" s="15" t="s">
        <v>85</v>
      </c>
      <c r="B43" s="15" t="s">
        <v>41</v>
      </c>
      <c r="C43" s="16" t="s">
        <v>149</v>
      </c>
      <c r="D43" s="15" t="s">
        <v>86</v>
      </c>
      <c r="E43" s="16" t="s">
        <v>207</v>
      </c>
      <c r="F43" s="16" t="s">
        <v>87</v>
      </c>
      <c r="G43" s="12">
        <v>321600</v>
      </c>
      <c r="H43" s="13">
        <f t="shared" si="1"/>
        <v>31.094527363184078</v>
      </c>
      <c r="I43" s="12">
        <v>100000</v>
      </c>
      <c r="J43" s="17" t="s">
        <v>169</v>
      </c>
      <c r="K43" s="12" t="s">
        <v>8</v>
      </c>
    </row>
    <row r="44" spans="1:11" s="9" customFormat="1" ht="47.25" customHeight="1">
      <c r="A44" s="10" t="s">
        <v>92</v>
      </c>
      <c r="B44" s="15" t="s">
        <v>73</v>
      </c>
      <c r="C44" s="16" t="s">
        <v>204</v>
      </c>
      <c r="D44" s="15" t="s">
        <v>205</v>
      </c>
      <c r="E44" s="16" t="s">
        <v>49</v>
      </c>
      <c r="F44" s="16" t="s">
        <v>93</v>
      </c>
      <c r="G44" s="18">
        <v>530600</v>
      </c>
      <c r="H44" s="13">
        <f t="shared" si="1"/>
        <v>32.15228043724086</v>
      </c>
      <c r="I44" s="18">
        <v>170600</v>
      </c>
      <c r="J44" s="17" t="s">
        <v>169</v>
      </c>
      <c r="K44" s="18" t="s">
        <v>8</v>
      </c>
    </row>
    <row r="45" spans="1:11" ht="42" customHeight="1">
      <c r="A45" s="15" t="s">
        <v>22</v>
      </c>
      <c r="B45" s="15" t="s">
        <v>6</v>
      </c>
      <c r="C45" s="16" t="s">
        <v>24</v>
      </c>
      <c r="D45" s="15" t="s">
        <v>25</v>
      </c>
      <c r="E45" s="16" t="s">
        <v>174</v>
      </c>
      <c r="F45" s="16" t="s">
        <v>23</v>
      </c>
      <c r="G45" s="18">
        <v>100000</v>
      </c>
      <c r="H45" s="13">
        <f t="shared" si="1"/>
        <v>50</v>
      </c>
      <c r="I45" s="12">
        <v>50000</v>
      </c>
      <c r="J45" s="17" t="s">
        <v>169</v>
      </c>
      <c r="K45" s="12" t="s">
        <v>4</v>
      </c>
    </row>
    <row r="46" spans="1:11" s="9" customFormat="1" ht="41.25" customHeight="1">
      <c r="A46" s="10" t="s">
        <v>29</v>
      </c>
      <c r="B46" s="10" t="s">
        <v>6</v>
      </c>
      <c r="C46" s="20" t="s">
        <v>175</v>
      </c>
      <c r="D46" s="21" t="s">
        <v>176</v>
      </c>
      <c r="E46" s="22" t="s">
        <v>174</v>
      </c>
      <c r="F46" s="22" t="s">
        <v>30</v>
      </c>
      <c r="G46" s="12">
        <v>185900</v>
      </c>
      <c r="H46" s="13">
        <f t="shared" si="1"/>
        <v>49.488972565895644</v>
      </c>
      <c r="I46" s="12">
        <v>92000</v>
      </c>
      <c r="J46" s="14" t="s">
        <v>169</v>
      </c>
      <c r="K46" s="12" t="s">
        <v>147</v>
      </c>
    </row>
    <row r="47" spans="1:11" s="9" customFormat="1" ht="59.25" customHeight="1">
      <c r="A47" s="10" t="s">
        <v>123</v>
      </c>
      <c r="B47" s="10" t="s">
        <v>6</v>
      </c>
      <c r="C47" s="11" t="s">
        <v>124</v>
      </c>
      <c r="D47" s="10" t="s">
        <v>125</v>
      </c>
      <c r="E47" s="11" t="s">
        <v>174</v>
      </c>
      <c r="F47" s="11" t="s">
        <v>126</v>
      </c>
      <c r="G47" s="12">
        <v>134000</v>
      </c>
      <c r="H47" s="13">
        <f t="shared" si="1"/>
        <v>50</v>
      </c>
      <c r="I47" s="12">
        <v>67000</v>
      </c>
      <c r="J47" s="14" t="s">
        <v>169</v>
      </c>
      <c r="K47" s="12" t="s">
        <v>18</v>
      </c>
    </row>
    <row r="48" spans="1:11" s="9" customFormat="1" ht="36.75" customHeight="1">
      <c r="A48" s="10" t="s">
        <v>113</v>
      </c>
      <c r="B48" s="10" t="s">
        <v>20</v>
      </c>
      <c r="C48" s="11" t="s">
        <v>111</v>
      </c>
      <c r="D48" s="10" t="s">
        <v>112</v>
      </c>
      <c r="E48" s="11" t="s">
        <v>168</v>
      </c>
      <c r="F48" s="11" t="s">
        <v>114</v>
      </c>
      <c r="G48" s="12">
        <v>450000</v>
      </c>
      <c r="H48" s="13">
        <f t="shared" si="1"/>
        <v>22.22222222222222</v>
      </c>
      <c r="I48" s="12">
        <v>100000</v>
      </c>
      <c r="J48" s="14" t="s">
        <v>169</v>
      </c>
      <c r="K48" s="12" t="s">
        <v>8</v>
      </c>
    </row>
    <row r="49" spans="1:11" s="9" customFormat="1" ht="37.5" customHeight="1">
      <c r="A49" s="10" t="s">
        <v>100</v>
      </c>
      <c r="B49" s="10" t="s">
        <v>6</v>
      </c>
      <c r="C49" s="11" t="s">
        <v>153</v>
      </c>
      <c r="D49" s="10" t="s">
        <v>101</v>
      </c>
      <c r="E49" s="11" t="s">
        <v>174</v>
      </c>
      <c r="F49" s="11" t="s">
        <v>102</v>
      </c>
      <c r="G49" s="12">
        <v>153200</v>
      </c>
      <c r="H49" s="13">
        <f t="shared" si="1"/>
        <v>48.9556135770235</v>
      </c>
      <c r="I49" s="12">
        <v>75000</v>
      </c>
      <c r="J49" s="14" t="s">
        <v>169</v>
      </c>
      <c r="K49" s="12" t="s">
        <v>147</v>
      </c>
    </row>
    <row r="50" spans="1:11" s="9" customFormat="1" ht="39.75" customHeight="1">
      <c r="A50" s="15" t="s">
        <v>19</v>
      </c>
      <c r="B50" s="15" t="s">
        <v>20</v>
      </c>
      <c r="C50" s="16" t="s">
        <v>208</v>
      </c>
      <c r="D50" s="15" t="s">
        <v>210</v>
      </c>
      <c r="E50" s="16" t="s">
        <v>168</v>
      </c>
      <c r="F50" s="16" t="s">
        <v>21</v>
      </c>
      <c r="G50" s="18">
        <v>121000</v>
      </c>
      <c r="H50" s="13">
        <f t="shared" si="1"/>
        <v>49.586776859504134</v>
      </c>
      <c r="I50" s="18">
        <v>60000</v>
      </c>
      <c r="J50" s="16" t="s">
        <v>169</v>
      </c>
      <c r="K50" s="12" t="s">
        <v>18</v>
      </c>
    </row>
    <row r="51" spans="1:11" s="9" customFormat="1" ht="33.75" customHeight="1">
      <c r="A51" s="15" t="s">
        <v>69</v>
      </c>
      <c r="B51" s="15" t="s">
        <v>6</v>
      </c>
      <c r="C51" s="16" t="s">
        <v>151</v>
      </c>
      <c r="D51" s="15" t="s">
        <v>70</v>
      </c>
      <c r="E51" s="16" t="s">
        <v>174</v>
      </c>
      <c r="F51" s="16" t="s">
        <v>152</v>
      </c>
      <c r="G51" s="18">
        <v>104820</v>
      </c>
      <c r="H51" s="13">
        <f t="shared" si="1"/>
        <v>49.99045983590918</v>
      </c>
      <c r="I51" s="12">
        <v>52400</v>
      </c>
      <c r="J51" s="17" t="s">
        <v>169</v>
      </c>
      <c r="K51" s="12" t="s">
        <v>71</v>
      </c>
    </row>
    <row r="52" spans="1:11" s="9" customFormat="1" ht="57" customHeight="1">
      <c r="A52" s="15" t="s">
        <v>33</v>
      </c>
      <c r="B52" s="15" t="s">
        <v>6</v>
      </c>
      <c r="C52" s="16" t="s">
        <v>34</v>
      </c>
      <c r="D52" s="15" t="s">
        <v>35</v>
      </c>
      <c r="E52" s="16" t="s">
        <v>174</v>
      </c>
      <c r="F52" s="16" t="s">
        <v>36</v>
      </c>
      <c r="G52" s="18">
        <v>100000</v>
      </c>
      <c r="H52" s="13">
        <f t="shared" si="1"/>
        <v>50</v>
      </c>
      <c r="I52" s="12">
        <v>50000</v>
      </c>
      <c r="J52" s="17" t="s">
        <v>169</v>
      </c>
      <c r="K52" s="12" t="s">
        <v>18</v>
      </c>
    </row>
    <row r="53" spans="1:11" s="9" customFormat="1" ht="33.75" customHeight="1">
      <c r="A53" s="10" t="s">
        <v>81</v>
      </c>
      <c r="B53" s="10" t="s">
        <v>6</v>
      </c>
      <c r="C53" s="11" t="s">
        <v>172</v>
      </c>
      <c r="D53" s="10" t="s">
        <v>173</v>
      </c>
      <c r="E53" s="11" t="s">
        <v>174</v>
      </c>
      <c r="F53" s="11" t="s">
        <v>82</v>
      </c>
      <c r="G53" s="12">
        <v>120000</v>
      </c>
      <c r="H53" s="13">
        <f t="shared" si="1"/>
        <v>50</v>
      </c>
      <c r="I53" s="12">
        <v>60000</v>
      </c>
      <c r="J53" s="14" t="s">
        <v>169</v>
      </c>
      <c r="K53" s="12" t="s">
        <v>8</v>
      </c>
    </row>
    <row r="54" spans="1:11" s="9" customFormat="1" ht="53.25" customHeight="1">
      <c r="A54" s="10" t="s">
        <v>139</v>
      </c>
      <c r="B54" s="10" t="s">
        <v>41</v>
      </c>
      <c r="C54" s="11" t="s">
        <v>140</v>
      </c>
      <c r="D54" s="10" t="s">
        <v>141</v>
      </c>
      <c r="E54" s="11" t="s">
        <v>168</v>
      </c>
      <c r="F54" s="11" t="s">
        <v>142</v>
      </c>
      <c r="G54" s="12">
        <v>1889000</v>
      </c>
      <c r="H54" s="13">
        <f t="shared" si="1"/>
        <v>15.881418740074112</v>
      </c>
      <c r="I54" s="12">
        <v>300000</v>
      </c>
      <c r="J54" s="14" t="s">
        <v>169</v>
      </c>
      <c r="K54" s="12" t="s">
        <v>8</v>
      </c>
    </row>
    <row r="55" spans="1:11" s="9" customFormat="1" ht="47.25" customHeight="1">
      <c r="A55" s="15" t="s">
        <v>75</v>
      </c>
      <c r="B55" s="15" t="s">
        <v>6</v>
      </c>
      <c r="C55" s="16" t="s">
        <v>76</v>
      </c>
      <c r="D55" s="15" t="s">
        <v>77</v>
      </c>
      <c r="E55" s="16" t="s">
        <v>174</v>
      </c>
      <c r="F55" s="16" t="s">
        <v>78</v>
      </c>
      <c r="G55" s="18">
        <v>200000</v>
      </c>
      <c r="H55" s="13">
        <f t="shared" si="1"/>
        <v>50</v>
      </c>
      <c r="I55" s="12">
        <v>100000</v>
      </c>
      <c r="J55" s="17" t="s">
        <v>169</v>
      </c>
      <c r="K55" s="12" t="s">
        <v>8</v>
      </c>
    </row>
    <row r="56" spans="1:11" s="9" customFormat="1" ht="94.5" customHeight="1">
      <c r="A56" s="10" t="s">
        <v>63</v>
      </c>
      <c r="B56" s="10" t="s">
        <v>6</v>
      </c>
      <c r="C56" s="11" t="s">
        <v>182</v>
      </c>
      <c r="D56" s="10" t="s">
        <v>181</v>
      </c>
      <c r="E56" s="11" t="s">
        <v>174</v>
      </c>
      <c r="F56" s="11" t="s">
        <v>64</v>
      </c>
      <c r="G56" s="12">
        <v>130500</v>
      </c>
      <c r="H56" s="13">
        <f t="shared" si="1"/>
        <v>49.042145593869726</v>
      </c>
      <c r="I56" s="12">
        <v>64000</v>
      </c>
      <c r="J56" s="14" t="s">
        <v>169</v>
      </c>
      <c r="K56" s="12" t="s">
        <v>65</v>
      </c>
    </row>
    <row r="57" spans="1:11" ht="24" customHeight="1">
      <c r="A57" s="10"/>
      <c r="B57" s="10"/>
      <c r="C57" s="11" t="s">
        <v>213</v>
      </c>
      <c r="D57" s="10"/>
      <c r="E57" s="11"/>
      <c r="F57" s="11"/>
      <c r="G57" s="12"/>
      <c r="H57" s="23"/>
      <c r="I57" s="12">
        <f>SUM(I6:I56)</f>
        <v>5668000</v>
      </c>
      <c r="J57" s="14"/>
      <c r="K57" s="12"/>
    </row>
    <row r="58" spans="3:9" ht="12.75">
      <c r="C58" s="4"/>
      <c r="D58" s="6"/>
      <c r="E58" s="4"/>
      <c r="I58" s="2"/>
    </row>
    <row r="59" ht="12.75">
      <c r="I59" s="2"/>
    </row>
    <row r="60" spans="7:9" ht="12.75">
      <c r="G60" s="3"/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</sheetData>
  <mergeCells count="4">
    <mergeCell ref="A3:K3"/>
    <mergeCell ref="A4:K4"/>
    <mergeCell ref="A2:K2"/>
    <mergeCell ref="A1:K1"/>
  </mergeCells>
  <printOptions horizontalCentered="1"/>
  <pageMargins left="0.1968503937007874" right="0.1968503937007874" top="0.6692913385826772" bottom="0.07874015748031496" header="0.2755905511811024" footer="0.15748031496062992"/>
  <pageSetup horizontalDpi="600" verticalDpi="600" orientation="landscape" paperSize="9" scale="75" r:id="rId1"/>
  <headerFooter alignWithMargins="0">
    <oddHeader>&amp;L&amp;"Tahoma,Tučné"&amp;12Usnesení č. 12/1086 - Příloha č. 4&amp;"Tahoma,Obyčejné"
Počet stran přílohy: 4&amp;R&amp;"Tahoma,Obyčejné"&amp;12Strana &amp;P</oddHeader>
  </headerFooter>
  <rowBreaks count="3" manualBreakCount="3">
    <brk id="16" max="10" man="1"/>
    <brk id="32" max="10" man="1"/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2010-06-29T11:02:40Z</cp:lastPrinted>
  <dcterms:created xsi:type="dcterms:W3CDTF">2008-05-07T05:55:04Z</dcterms:created>
  <dcterms:modified xsi:type="dcterms:W3CDTF">2010-06-30T14:50:26Z</dcterms:modified>
  <cp:category/>
  <cp:version/>
  <cp:contentType/>
  <cp:contentStatus/>
</cp:coreProperties>
</file>