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6150" activeTab="0"/>
  </bookViews>
  <sheets>
    <sheet name="List7" sheetId="1" r:id="rId1"/>
  </sheets>
  <definedNames>
    <definedName name="_xlnm.Print_Area" localSheetId="0">'List7'!$A$1:$E$29</definedName>
  </definedNames>
  <calcPr fullCalcOnLoad="1"/>
</workbook>
</file>

<file path=xl/sharedStrings.xml><?xml version="1.0" encoding="utf-8"?>
<sst xmlns="http://schemas.openxmlformats.org/spreadsheetml/2006/main" count="51" uniqueCount="32">
  <si>
    <t>Dotace v žádosti</t>
  </si>
  <si>
    <t>Celkové 
náklady</t>
  </si>
  <si>
    <t>Energetické úspory ve školách a školských zařízeních zřizovaných MSK</t>
  </si>
  <si>
    <t>Ekologizace zdravotnických zařízení zřizovaných MSK</t>
  </si>
  <si>
    <t xml:space="preserve">Celkem  </t>
  </si>
  <si>
    <t>Dotace OPŽP</t>
  </si>
  <si>
    <t>Doba realizace</t>
  </si>
  <si>
    <t>Podíl žadatele</t>
  </si>
  <si>
    <t>Zateplení Základní umělecké školy, Sologubova 9/A v Ostravě - Zábřehu</t>
  </si>
  <si>
    <t>Zateplení Základní školy v Bruntále na Rýmařovské ulici</t>
  </si>
  <si>
    <t>Zateplení vybraných objektů Vyšší odborné školy, Střední odborné školy a Střední odborného učiliště v Kopřivnici</t>
  </si>
  <si>
    <t>Zateplení Střední školy technických oborů v Havířově</t>
  </si>
  <si>
    <t>Zateplení Střední školy na ulici  Kapitána Jasioka v Havířově</t>
  </si>
  <si>
    <t>Zateplení Základní školy na ulici Na Vizině ve Slezské Ostravě</t>
  </si>
  <si>
    <t>Zateplení Střední školy na Sýkorově ulici v Havířově</t>
  </si>
  <si>
    <t xml:space="preserve">Zateplení Střední školy technické v Opavě na Kolofíkově nábřeží </t>
  </si>
  <si>
    <t>Zateplení Střední školy hotelnictví a gastronomie ve Frenštátě pod Radhoštěm</t>
  </si>
  <si>
    <t>Zateplení vybraných objektů Nemocnice Třinec</t>
  </si>
  <si>
    <t>Zateplení Dětského domova v Janovicích u Rýmařova</t>
  </si>
  <si>
    <t xml:space="preserve">Zateplení Nemocnice Albrechtice </t>
  </si>
  <si>
    <t>Zateplení vybraných objektů nemocnice v Krnově</t>
  </si>
  <si>
    <t>Zateplení vybraných objektů Nemocnice s poliklinikou v Novém Jičíně</t>
  </si>
  <si>
    <t>Zateplení vybraných objektů nemocnice v Orlové - Lutyni</t>
  </si>
  <si>
    <t>Zateplení vybraných objektů Slezské nemocnice v Opavě</t>
  </si>
  <si>
    <t>2011</t>
  </si>
  <si>
    <t>Zateplení Gymnázia a Střední odborné školy ve Frýdku-Místku na ulici Cihelní</t>
  </si>
  <si>
    <t>Zateplení OLÚ Metylovice-Moravskoslezského sanatoria</t>
  </si>
  <si>
    <t>Projekty energetických úspor spolufinancované z OPŽP navržené k zahájení realizace v roce 2011</t>
  </si>
  <si>
    <t>2011 - 2012</t>
  </si>
  <si>
    <t>2011 -2012</t>
  </si>
  <si>
    <t>2011 - 2013</t>
  </si>
  <si>
    <t>Zateplení Střední zdravotnické školy v Karviné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</si>
</sst>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4" borderId="1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3" fontId="0" fillId="0" borderId="11" xfId="0" applyNumberFormat="1" applyFill="1" applyBorder="1" applyAlignment="1">
      <alignment/>
    </xf>
    <xf numFmtId="0" fontId="0" fillId="21" borderId="12" xfId="0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left" vertical="center" wrapText="1"/>
    </xf>
    <xf numFmtId="0" fontId="10" fillId="8" borderId="19" xfId="0" applyFont="1" applyFill="1" applyBorder="1" applyAlignment="1">
      <alignment horizontal="center" vertical="center" wrapText="1"/>
    </xf>
    <xf numFmtId="10" fontId="10" fillId="8" borderId="2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3" fontId="9" fillId="0" borderId="24" xfId="0" applyNumberFormat="1" applyFont="1" applyFill="1" applyBorder="1" applyAlignment="1">
      <alignment/>
    </xf>
    <xf numFmtId="49" fontId="9" fillId="0" borderId="25" xfId="0" applyNumberFormat="1" applyFont="1" applyFill="1" applyBorder="1" applyAlignment="1">
      <alignment horizontal="center"/>
    </xf>
    <xf numFmtId="0" fontId="9" fillId="8" borderId="26" xfId="0" applyFont="1" applyFill="1" applyBorder="1" applyAlignment="1">
      <alignment/>
    </xf>
    <xf numFmtId="3" fontId="10" fillId="8" borderId="27" xfId="0" applyNumberFormat="1" applyFont="1" applyFill="1" applyBorder="1" applyAlignment="1">
      <alignment/>
    </xf>
    <xf numFmtId="49" fontId="10" fillId="8" borderId="20" xfId="0" applyNumberFormat="1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 vertical="center" wrapText="1"/>
    </xf>
    <xf numFmtId="49" fontId="10" fillId="24" borderId="20" xfId="0" applyNumberFormat="1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vertical="center"/>
    </xf>
    <xf numFmtId="3" fontId="10" fillId="24" borderId="19" xfId="0" applyNumberFormat="1" applyFont="1" applyFill="1" applyBorder="1" applyAlignment="1">
      <alignment vertical="center"/>
    </xf>
    <xf numFmtId="49" fontId="10" fillId="24" borderId="20" xfId="0" applyNumberFormat="1" applyFont="1" applyFill="1" applyBorder="1" applyAlignment="1">
      <alignment vertical="center"/>
    </xf>
    <xf numFmtId="3" fontId="10" fillId="25" borderId="19" xfId="0" applyNumberFormat="1" applyFont="1" applyFill="1" applyBorder="1" applyAlignment="1">
      <alignment vertical="center"/>
    </xf>
    <xf numFmtId="49" fontId="10" fillId="25" borderId="20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0" fontId="10" fillId="24" borderId="29" xfId="0" applyFont="1" applyFill="1" applyBorder="1" applyAlignment="1">
      <alignment vertical="center"/>
    </xf>
    <xf numFmtId="3" fontId="10" fillId="25" borderId="2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36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89.7109375" style="0" customWidth="1"/>
    <col min="2" max="4" width="12.28125" style="2" customWidth="1"/>
    <col min="5" max="5" width="12.28125" style="4" customWidth="1"/>
    <col min="6" max="6" width="14.57421875" style="2" hidden="1" customWidth="1"/>
    <col min="7" max="7" width="16.7109375" style="9" hidden="1" customWidth="1"/>
    <col min="8" max="8" width="10.140625" style="9" hidden="1" customWidth="1"/>
    <col min="9" max="9" width="0" style="9" hidden="1" customWidth="1"/>
    <col min="10" max="10" width="10.57421875" style="2" customWidth="1"/>
    <col min="11" max="132" width="9.140625" style="2" customWidth="1"/>
  </cols>
  <sheetData>
    <row r="1" ht="15.75">
      <c r="A1" s="12"/>
    </row>
    <row r="2" ht="15">
      <c r="A2" s="11"/>
    </row>
    <row r="3" spans="1:5" ht="12.75">
      <c r="A3" s="46"/>
      <c r="B3" s="46"/>
      <c r="C3" s="46"/>
      <c r="D3" s="46"/>
      <c r="E3" s="46"/>
    </row>
    <row r="4" spans="1:5" ht="24.75" customHeight="1">
      <c r="A4" s="47" t="s">
        <v>27</v>
      </c>
      <c r="B4" s="47"/>
      <c r="C4" s="47"/>
      <c r="D4" s="47"/>
      <c r="E4" s="47"/>
    </row>
    <row r="5" ht="13.5" thickBot="1"/>
    <row r="6" spans="1:5" ht="40.5" customHeight="1" thickBot="1">
      <c r="A6" s="43" t="s">
        <v>2</v>
      </c>
      <c r="B6" s="22" t="s">
        <v>1</v>
      </c>
      <c r="C6" s="22" t="s">
        <v>5</v>
      </c>
      <c r="D6" s="22" t="s">
        <v>7</v>
      </c>
      <c r="E6" s="23" t="s">
        <v>6</v>
      </c>
    </row>
    <row r="7" spans="1:9" ht="12.75" customHeight="1">
      <c r="A7" s="24" t="s">
        <v>8</v>
      </c>
      <c r="B7" s="13">
        <v>6276401</v>
      </c>
      <c r="C7" s="13">
        <v>3659934</v>
      </c>
      <c r="D7" s="13">
        <v>2616467</v>
      </c>
      <c r="E7" s="25" t="s">
        <v>29</v>
      </c>
      <c r="G7" s="9">
        <f>H7+I7</f>
        <v>6716265</v>
      </c>
      <c r="H7" s="9">
        <v>6343140</v>
      </c>
      <c r="I7" s="9">
        <v>373125</v>
      </c>
    </row>
    <row r="8" spans="1:5" ht="12.75" customHeight="1">
      <c r="A8" s="26" t="s">
        <v>9</v>
      </c>
      <c r="B8" s="14">
        <v>11978306</v>
      </c>
      <c r="C8" s="14">
        <v>6716265</v>
      </c>
      <c r="D8" s="14">
        <v>5262041</v>
      </c>
      <c r="E8" s="27" t="s">
        <v>29</v>
      </c>
    </row>
    <row r="9" spans="1:5" ht="12.75" customHeight="1">
      <c r="A9" s="26" t="s">
        <v>10</v>
      </c>
      <c r="B9" s="14">
        <v>15504284</v>
      </c>
      <c r="C9" s="14">
        <v>7656313</v>
      </c>
      <c r="D9" s="14">
        <v>7847971</v>
      </c>
      <c r="E9" s="27" t="s">
        <v>29</v>
      </c>
    </row>
    <row r="10" spans="1:5" ht="12.75" customHeight="1">
      <c r="A10" s="26" t="s">
        <v>11</v>
      </c>
      <c r="B10" s="14">
        <v>51069518</v>
      </c>
      <c r="C10" s="14">
        <v>21220226</v>
      </c>
      <c r="D10" s="14">
        <v>29849292</v>
      </c>
      <c r="E10" s="27" t="s">
        <v>29</v>
      </c>
    </row>
    <row r="11" spans="1:5" ht="12.75" customHeight="1">
      <c r="A11" s="28" t="s">
        <v>12</v>
      </c>
      <c r="B11" s="14">
        <v>26444996</v>
      </c>
      <c r="C11" s="14">
        <v>8992811</v>
      </c>
      <c r="D11" s="14">
        <v>17452185</v>
      </c>
      <c r="E11" s="27" t="s">
        <v>29</v>
      </c>
    </row>
    <row r="12" spans="1:5" ht="12.75" customHeight="1">
      <c r="A12" s="29" t="s">
        <v>13</v>
      </c>
      <c r="B12" s="14">
        <v>36877898</v>
      </c>
      <c r="C12" s="14">
        <v>12474671</v>
      </c>
      <c r="D12" s="14">
        <v>24403227</v>
      </c>
      <c r="E12" s="27" t="s">
        <v>29</v>
      </c>
    </row>
    <row r="13" spans="1:5" ht="12.75" customHeight="1">
      <c r="A13" s="29" t="s">
        <v>31</v>
      </c>
      <c r="B13" s="14">
        <v>42561035</v>
      </c>
      <c r="C13" s="14">
        <v>14076054</v>
      </c>
      <c r="D13" s="14">
        <v>28484981</v>
      </c>
      <c r="E13" s="27" t="s">
        <v>29</v>
      </c>
    </row>
    <row r="14" spans="1:5" ht="12.75" customHeight="1">
      <c r="A14" s="29" t="s">
        <v>14</v>
      </c>
      <c r="B14" s="14">
        <v>41701228</v>
      </c>
      <c r="C14" s="14">
        <v>13343231</v>
      </c>
      <c r="D14" s="14">
        <v>28357997</v>
      </c>
      <c r="E14" s="27" t="s">
        <v>29</v>
      </c>
    </row>
    <row r="15" spans="1:5" ht="12.75" customHeight="1">
      <c r="A15" s="26" t="s">
        <v>15</v>
      </c>
      <c r="B15" s="14">
        <v>27081265</v>
      </c>
      <c r="C15" s="14">
        <v>7753271</v>
      </c>
      <c r="D15" s="14">
        <v>19327994</v>
      </c>
      <c r="E15" s="27" t="s">
        <v>29</v>
      </c>
    </row>
    <row r="16" spans="1:5" ht="12.75" customHeight="1">
      <c r="A16" s="29" t="s">
        <v>16</v>
      </c>
      <c r="B16" s="14">
        <v>37887041</v>
      </c>
      <c r="C16" s="14">
        <v>9559620</v>
      </c>
      <c r="D16" s="14">
        <v>28327421</v>
      </c>
      <c r="E16" s="27" t="s">
        <v>29</v>
      </c>
    </row>
    <row r="17" spans="1:9" ht="12.75" customHeight="1" thickBot="1">
      <c r="A17" s="30" t="s">
        <v>25</v>
      </c>
      <c r="B17" s="31">
        <v>50097494</v>
      </c>
      <c r="C17" s="31">
        <v>19609987</v>
      </c>
      <c r="D17" s="31">
        <v>30487507</v>
      </c>
      <c r="E17" s="32" t="s">
        <v>29</v>
      </c>
      <c r="G17" s="9">
        <f>H17+I17</f>
        <v>21220226</v>
      </c>
      <c r="H17" s="9">
        <v>20041325</v>
      </c>
      <c r="I17" s="9">
        <v>1178901</v>
      </c>
    </row>
    <row r="18" spans="1:7" ht="13.5" thickBot="1">
      <c r="A18" s="33"/>
      <c r="B18" s="34">
        <f>SUM(B7:B17)</f>
        <v>347479466</v>
      </c>
      <c r="C18" s="34">
        <f>SUM(C7:C17)</f>
        <v>125062383</v>
      </c>
      <c r="D18" s="34">
        <f>SUM(D7:D17)</f>
        <v>222417083</v>
      </c>
      <c r="E18" s="35"/>
      <c r="G18" s="9">
        <f>H18+I18</f>
        <v>0</v>
      </c>
    </row>
    <row r="19" spans="1:132" s="1" customFormat="1" ht="40.5" customHeight="1" thickBot="1">
      <c r="A19" s="44" t="s">
        <v>3</v>
      </c>
      <c r="B19" s="36" t="s">
        <v>1</v>
      </c>
      <c r="C19" s="36" t="s">
        <v>5</v>
      </c>
      <c r="D19" s="36" t="s">
        <v>7</v>
      </c>
      <c r="E19" s="37" t="s">
        <v>6</v>
      </c>
      <c r="F19" s="7" t="s">
        <v>0</v>
      </c>
      <c r="G19" s="9">
        <f>H19+I19</f>
        <v>0</v>
      </c>
      <c r="H19" s="10"/>
      <c r="I19" s="1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</row>
    <row r="20" spans="1:9" ht="17.25" customHeight="1">
      <c r="A20" s="15" t="s">
        <v>17</v>
      </c>
      <c r="B20" s="13">
        <v>21890213</v>
      </c>
      <c r="C20" s="13">
        <v>11239664</v>
      </c>
      <c r="D20" s="13">
        <v>10650549</v>
      </c>
      <c r="E20" s="27" t="s">
        <v>28</v>
      </c>
      <c r="F20" s="6"/>
      <c r="G20" s="9">
        <f>H20+I20</f>
        <v>1081148</v>
      </c>
      <c r="H20" s="9">
        <v>1021085</v>
      </c>
      <c r="I20" s="9">
        <v>60063</v>
      </c>
    </row>
    <row r="21" spans="1:6" ht="17.25" customHeight="1">
      <c r="A21" s="16" t="s">
        <v>18</v>
      </c>
      <c r="B21" s="14">
        <v>2185849.6845000004</v>
      </c>
      <c r="C21" s="14">
        <v>1081148</v>
      </c>
      <c r="D21" s="14">
        <v>1104701.6845000004</v>
      </c>
      <c r="E21" s="32" t="s">
        <v>24</v>
      </c>
      <c r="F21" s="6"/>
    </row>
    <row r="22" spans="1:6" ht="17.25" customHeight="1">
      <c r="A22" s="18" t="s">
        <v>19</v>
      </c>
      <c r="B22" s="14">
        <v>28858648</v>
      </c>
      <c r="C22" s="14">
        <v>9231819</v>
      </c>
      <c r="D22" s="14">
        <v>19626829</v>
      </c>
      <c r="E22" s="32" t="s">
        <v>30</v>
      </c>
      <c r="F22" s="6"/>
    </row>
    <row r="23" spans="1:6" ht="17.25" customHeight="1">
      <c r="A23" s="17" t="s">
        <v>20</v>
      </c>
      <c r="B23" s="14">
        <v>19042843</v>
      </c>
      <c r="C23" s="14">
        <v>5224181</v>
      </c>
      <c r="D23" s="14">
        <v>13818662</v>
      </c>
      <c r="E23" s="32" t="s">
        <v>30</v>
      </c>
      <c r="F23" s="6"/>
    </row>
    <row r="24" spans="1:6" ht="17.25" customHeight="1">
      <c r="A24" s="17" t="s">
        <v>21</v>
      </c>
      <c r="B24" s="14">
        <v>68900687</v>
      </c>
      <c r="C24" s="14">
        <v>16802273</v>
      </c>
      <c r="D24" s="14">
        <v>52098414</v>
      </c>
      <c r="E24" s="32" t="s">
        <v>30</v>
      </c>
      <c r="F24" s="6"/>
    </row>
    <row r="25" spans="1:6" ht="17.25" customHeight="1">
      <c r="A25" s="17" t="s">
        <v>22</v>
      </c>
      <c r="B25" s="14">
        <v>97427003</v>
      </c>
      <c r="C25" s="14">
        <v>21554192</v>
      </c>
      <c r="D25" s="14">
        <v>75872811</v>
      </c>
      <c r="E25" s="32" t="s">
        <v>30</v>
      </c>
      <c r="F25" s="6"/>
    </row>
    <row r="26" spans="1:6" ht="17.25" customHeight="1">
      <c r="A26" s="21" t="s">
        <v>26</v>
      </c>
      <c r="B26" s="20">
        <v>14740395</v>
      </c>
      <c r="C26" s="20">
        <v>4139805</v>
      </c>
      <c r="D26" s="20">
        <v>10600590</v>
      </c>
      <c r="E26" s="32" t="s">
        <v>28</v>
      </c>
      <c r="F26" s="6"/>
    </row>
    <row r="27" spans="1:6" ht="17.25" customHeight="1" thickBot="1">
      <c r="A27" s="19" t="s">
        <v>23</v>
      </c>
      <c r="B27" s="20">
        <v>83436200</v>
      </c>
      <c r="C27" s="20">
        <v>14223364</v>
      </c>
      <c r="D27" s="20">
        <v>69212836</v>
      </c>
      <c r="E27" s="32" t="s">
        <v>30</v>
      </c>
      <c r="F27" s="6"/>
    </row>
    <row r="28" spans="1:132" s="5" customFormat="1" ht="18.75" customHeight="1" thickBot="1">
      <c r="A28" s="38"/>
      <c r="B28" s="39">
        <f>SUM(B20:B27)</f>
        <v>336481838.6845</v>
      </c>
      <c r="C28" s="39">
        <f>SUM(C20:C27)</f>
        <v>83496446</v>
      </c>
      <c r="D28" s="39">
        <f>SUM(D20:D27)</f>
        <v>252985392.6845</v>
      </c>
      <c r="E28" s="40"/>
      <c r="F28" s="8">
        <f>SUM(F20:F27)</f>
        <v>0</v>
      </c>
      <c r="G28" s="10"/>
      <c r="H28" s="10"/>
      <c r="I28" s="1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</row>
    <row r="29" spans="1:5" ht="18.75" customHeight="1" thickBot="1">
      <c r="A29" s="45" t="s">
        <v>4</v>
      </c>
      <c r="B29" s="41">
        <f>B28+B18</f>
        <v>683961304.6845</v>
      </c>
      <c r="C29" s="41">
        <f>C28+C18</f>
        <v>208558829</v>
      </c>
      <c r="D29" s="41">
        <f>D28+D18</f>
        <v>475402475.6845</v>
      </c>
      <c r="E29" s="42"/>
    </row>
    <row r="34" spans="4:5" ht="12.75">
      <c r="D34" s="48"/>
      <c r="E34" s="48"/>
    </row>
    <row r="35" spans="4:5" ht="12.75">
      <c r="D35" s="48"/>
      <c r="E35" s="48"/>
    </row>
    <row r="36" spans="4:5" ht="12.75">
      <c r="D36" s="48"/>
      <c r="E36" s="48"/>
    </row>
  </sheetData>
  <sheetProtection/>
  <mergeCells count="5">
    <mergeCell ref="A3:E3"/>
    <mergeCell ref="A4:E4"/>
    <mergeCell ref="D36:E36"/>
    <mergeCell ref="D34:E34"/>
    <mergeCell ref="D35:E35"/>
  </mergeCells>
  <printOptions horizontalCentered="1"/>
  <pageMargins left="0.25" right="0.17" top="0.2362204724409449" bottom="0.31496062992125984" header="0.1968503937007874" footer="0.31496062992125984"/>
  <pageSetup fitToHeight="1" fitToWidth="1" horizontalDpi="600" verticalDpi="600" orientation="landscape" paperSize="9" r:id="rId1"/>
  <headerFooter alignWithMargins="0">
    <oddHeader>&amp;L&amp;"Tahoma,Tučné"&amp;12Usnesení č. 18/1505 -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kacmarik</dc:creator>
  <cp:keywords/>
  <dc:description/>
  <cp:lastModifiedBy>drackova</cp:lastModifiedBy>
  <cp:lastPrinted>2011-03-25T11:11:15Z</cp:lastPrinted>
  <dcterms:created xsi:type="dcterms:W3CDTF">2009-07-20T11:35:37Z</dcterms:created>
  <dcterms:modified xsi:type="dcterms:W3CDTF">2011-03-25T11:11:18Z</dcterms:modified>
  <cp:category/>
  <cp:version/>
  <cp:contentType/>
  <cp:contentStatus/>
</cp:coreProperties>
</file>